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ponijaserver\Služba za energetiko\Leto 2024\JAVNA NAROČILA\Leto 2024\MBO\STEINERT\"/>
    </mc:Choice>
  </mc:AlternateContent>
  <bookViews>
    <workbookView xWindow="-38520" yWindow="-5535" windowWidth="38640" windowHeight="2124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List1!$A$6:$J$37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8" i="1"/>
  <c r="I40" i="1" l="1"/>
</calcChain>
</file>

<file path=xl/sharedStrings.xml><?xml version="1.0" encoding="utf-8"?>
<sst xmlns="http://schemas.openxmlformats.org/spreadsheetml/2006/main" count="177" uniqueCount="139">
  <si>
    <t>421F75</t>
  </si>
  <si>
    <t>#VK117… (prej FBP07 01102)</t>
  </si>
  <si>
    <t>Rezervni deli in storitve/postavke</t>
  </si>
  <si>
    <t>Spare parts and services / items</t>
  </si>
  <si>
    <t>Poz.</t>
  </si>
  <si>
    <t>Pos.</t>
  </si>
  <si>
    <t>Naprava</t>
  </si>
  <si>
    <t>Device</t>
  </si>
  <si>
    <t>Enota mere</t>
  </si>
  <si>
    <t>Unit of measure</t>
  </si>
  <si>
    <t>Part number</t>
  </si>
  <si>
    <t>Okvirna količina</t>
  </si>
  <si>
    <t>Cena na enoto mere v EUR brez DDV</t>
  </si>
  <si>
    <t>Skupna cena v EUR brez DDV</t>
  </si>
  <si>
    <t>Kataloška številka proizvajalca/proizvajalec</t>
  </si>
  <si>
    <t>Indicative quantity</t>
  </si>
  <si>
    <t>Catalog number of manufacturer / manufacturer</t>
  </si>
  <si>
    <r>
      <t>(Kraj, datum (</t>
    </r>
    <r>
      <rPr>
        <i/>
        <sz val="11"/>
        <color theme="1"/>
        <rFont val="Calibri"/>
        <family val="2"/>
        <charset val="238"/>
        <scheme val="minor"/>
      </rPr>
      <t>place, date</t>
    </r>
    <r>
      <rPr>
        <sz val="11"/>
        <color theme="1"/>
        <rFont val="Calibri"/>
        <family val="2"/>
        <charset val="238"/>
        <scheme val="minor"/>
      </rPr>
      <t>))</t>
    </r>
  </si>
  <si>
    <r>
      <t>Žig (</t>
    </r>
    <r>
      <rPr>
        <i/>
        <sz val="11"/>
        <color theme="1"/>
        <rFont val="Calibri"/>
        <family val="2"/>
        <charset val="238"/>
        <scheme val="minor"/>
      </rPr>
      <t>Stamp</t>
    </r>
    <r>
      <rPr>
        <sz val="11"/>
        <color theme="1"/>
        <rFont val="Calibri"/>
        <family val="2"/>
        <charset val="238"/>
        <scheme val="minor"/>
      </rPr>
      <t>)</t>
    </r>
  </si>
  <si>
    <t>______________________________________________</t>
  </si>
  <si>
    <t>English or German description of spare parts and services</t>
  </si>
  <si>
    <r>
      <t>REKAPITULACIJA (</t>
    </r>
    <r>
      <rPr>
        <b/>
        <i/>
        <sz val="12"/>
        <color theme="1"/>
        <rFont val="Calibri"/>
        <family val="2"/>
        <charset val="238"/>
        <scheme val="minor"/>
      </rPr>
      <t>Recapitulation</t>
    </r>
    <r>
      <rPr>
        <b/>
        <sz val="12"/>
        <color theme="1"/>
        <rFont val="Calibri"/>
        <family val="2"/>
        <charset val="238"/>
        <scheme val="minor"/>
      </rPr>
      <t>)</t>
    </r>
  </si>
  <si>
    <t>Slovenian description of spare part and services</t>
  </si>
  <si>
    <t>424F52</t>
  </si>
  <si>
    <r>
      <t>Price per unit of measure in EUR excluding VAT</t>
    </r>
    <r>
      <rPr>
        <b/>
        <i/>
        <sz val="10"/>
        <rFont val="Calibri"/>
        <family val="2"/>
        <charset val="238"/>
        <scheme val="minor"/>
      </rPr>
      <t>/TAX</t>
    </r>
  </si>
  <si>
    <t>Total price in EUR excluding VAT/TAX</t>
  </si>
  <si>
    <t>Številka dela/Steinert</t>
  </si>
  <si>
    <t>Kos/piece</t>
  </si>
  <si>
    <r>
      <t>Naziv in podpis ponudnika (</t>
    </r>
    <r>
      <rPr>
        <i/>
        <sz val="11"/>
        <color theme="1"/>
        <rFont val="Calibri"/>
        <family val="2"/>
        <charset val="238"/>
        <scheme val="minor"/>
      </rPr>
      <t>Name and signature of economic operator</t>
    </r>
    <r>
      <rPr>
        <sz val="11"/>
        <color theme="1"/>
        <rFont val="Calibri"/>
        <family val="2"/>
        <charset val="238"/>
        <scheme val="minor"/>
      </rPr>
      <t>)</t>
    </r>
  </si>
  <si>
    <r>
      <t>Ponudnik (</t>
    </r>
    <r>
      <rPr>
        <b/>
        <i/>
        <sz val="11"/>
        <color theme="1"/>
        <rFont val="Calibri"/>
        <family val="2"/>
        <charset val="238"/>
        <scheme val="minor"/>
      </rPr>
      <t>Economic operator</t>
    </r>
    <r>
      <rPr>
        <b/>
        <sz val="11"/>
        <color theme="1"/>
        <rFont val="Calibri"/>
        <family val="2"/>
        <charset val="238"/>
        <scheme val="minor"/>
      </rPr>
      <t>): ______________________________________________</t>
    </r>
  </si>
  <si>
    <t>_______________________</t>
  </si>
  <si>
    <t>FBP03 16081</t>
  </si>
  <si>
    <t>FBP03 16082</t>
  </si>
  <si>
    <t xml:space="preserve">424F35 424F52 424F54 </t>
  </si>
  <si>
    <t>Komplet izpihovalna letev steinert NIR Unisort opremljena z ventili SPP 200 V31
 AT 1; Steinert TI-Id: FBP01 00032A05</t>
  </si>
  <si>
    <t>FBP01 00032A05</t>
  </si>
  <si>
    <t>Mehanizem Izpíhovalne letve 2m NIR stroja FBP01
00032AOG Nihajni mehanizem Düka SPP
Levi+Desni
Stelnert id: FBP01 00032AOG___BSUPO 00657-1</t>
  </si>
  <si>
    <t>FBP01 00032A06</t>
  </si>
  <si>
    <t>424F35 424F52 424F54</t>
  </si>
  <si>
    <t>Sušilna patrona vlažnosti
Steinert FBP50 00236-1</t>
  </si>
  <si>
    <t>FBP50 00236-1</t>
  </si>
  <si>
    <t>Filtrirna blazina - kovinski filter NIR
Filter vložek 265x200x10 za hladilni sistem
SK3302.1xx/SK3303.xxx
SK3286.310 Rittal
strojev UNISORT STEINERT NIR
FBP22 002296-1</t>
  </si>
  <si>
    <t>FBP22 002296-1</t>
  </si>
  <si>
    <t>424F56</t>
  </si>
  <si>
    <t>BSUPR 00056</t>
  </si>
  <si>
    <t>424F54</t>
  </si>
  <si>
    <t>Trdi disk računalnika kamere stroja NIR UNISORT
STEINERT
Steinert FBP22 01917
Solid State Drive S-ATA
64GB 2,5"
TS64GSSD420K
Transcend
Our item ID : FBP22 01917</t>
  </si>
  <si>
    <t>FBP22 01917</t>
  </si>
  <si>
    <t>Grod bobna NIR PC2000
Stemert FBP03 04094
Gred za montažo v pogonski boben NIR Unlsort PC-
200OR 1 424H52,424H54,424H35 Fi70-2390 Za širino pospeševalnega traku 2000 mm I
zapogon KA57
Kot je montirana v bobntí FBP03 04095</t>
  </si>
  <si>
    <t>Pogonski motor SEW DRN112M4/FL/TF</t>
  </si>
  <si>
    <t xml:space="preserve">Kalibracijska plošča za kalibracijo beline na NIR 1,4 m, Kalibracija beline stroja
Širina 1390 MM
Steinert BSUPR 00056
</t>
  </si>
  <si>
    <t>Cenik dodatnih nadomestnih delov Št. __________________ za javno naročilo št. VKS-100/24 - Dobava nadomestnih delov in vzdrževanje naprav in strojev za potrebe rednega vzdrževanja naprav in strojev MBO, Sklop 2: STEINERT</t>
  </si>
  <si>
    <t>Prirobnična gred pogonskega valja - gnana</t>
  </si>
  <si>
    <t>Prirobnična gred pogonskega valja - prosta</t>
  </si>
  <si>
    <t>Antriebszapfen antrieb NES
FBP03 16081
Abmessung D110-343</t>
  </si>
  <si>
    <t>Antriebszapfen freie seite NES FBP03 16082
Abmessung D110-210</t>
  </si>
  <si>
    <t>Düsenkamm SPP 200 V31 AT
FBP01 00032A05
KN:6000747</t>
  </si>
  <si>
    <t>Schwenkeinrichtung SPP AT
FBP01 00032A06- BSUP0 00657 KN:6000747</t>
  </si>
  <si>
    <t>Trockenpatrone für NIR
Steinert  FBP50 00236</t>
  </si>
  <si>
    <t>Metalfilter f.Wand-Kühlgeraet
fuer SK 3302.1 xx/SK 3303.xxx
SK3286.310
FBP22 02296</t>
  </si>
  <si>
    <t>Drehstrommotor SEW
Typ: DRN112M4/FL/TF
4 kW  1464/1769 u/min  230/400 V  50Hz  IE3
Iso F  IPxx  
Flansch: FG165 Steinert</t>
  </si>
  <si>
    <t>Referenzfläche PR 1400/1390 
Weissabgleich PR,PC
BSUPR 00056
KN:6000747</t>
  </si>
  <si>
    <t>Festplate fuer NIR Unsiort program  Solid State Drive S-ATA
64GB 2,5"
TS64GSSD420K
Transcend
Unsere Tl-Id: FBP22 01917</t>
  </si>
  <si>
    <t>Programiranje trdega diska s podatki
za stroj NIR UNISORT PC 2000R-C
424F54
Programiranje in testiranje na računalniku</t>
  </si>
  <si>
    <t>Software aufspielen
Projekt: A2141398_ KN:6000747
UniSort PC 2800R E (NIR 424F54)
Arbeitsaufwand</t>
  </si>
  <si>
    <t xml:space="preserve">Drive shaft NIR PC2000, KA57
speed conveyor NW 2000
drive motor KA57
FBP03 04094 </t>
  </si>
  <si>
    <t xml:space="preserve">FBP03 04094 </t>
  </si>
  <si>
    <t>424F35 424F52 424F54 424F56 424F64</t>
  </si>
  <si>
    <t>Kompletna pripravna grupa za NIR Steinert Unisort Retrofitting MSB6 Ident Steinert: FBP01 00032-R Filter-Regulator 3/4'' - 4.800 l/min TI ID: BSUP0 00695</t>
  </si>
  <si>
    <t>Retrofitting vorbereitungs Gruppe MSB6
FBP01 00032-R
Filter-Regulator
3/4'' - 4.800 l/min BSUP0 00695</t>
  </si>
  <si>
    <t>FBP01 00032-R</t>
  </si>
  <si>
    <t xml:space="preserve"> 424F52 424F54 424F56 424F35 424F64</t>
  </si>
  <si>
    <t>Aluminijasti profil za tesnilo PVC NIR Stroja
Steinert: FBP35 00134
Dolžina: 3000 mm
Primerni za montažo PVC profilov FBP35 00135</t>
  </si>
  <si>
    <t>Aluminiumbar f.sealing 3000 mm
for PVC profiles dines sealing
Item: FBP35 00134
Dimension: 3000 MM</t>
  </si>
  <si>
    <t>m</t>
  </si>
  <si>
    <t>FBP35 00134</t>
  </si>
  <si>
    <t>PVC Profil za fino tesnenje
PVC Profil za fino tesnenje
Višina 120 mm
Dolžina 1 kose=3000 mm
Za montažo v Al profil
Steinert FBP35 00135</t>
  </si>
  <si>
    <t>PVC-Profil Feingutabdichtung
120 mm Höhe , zum einziehen
in AL-Profil
FBP35 00135</t>
  </si>
  <si>
    <t>FBP35 00135</t>
  </si>
  <si>
    <t xml:space="preserve"> 424F52 </t>
  </si>
  <si>
    <t>Ventil za izpihovalno letev NIR Unisort - NOV MODEL
Solenoid valve MAC 72A_NEW
Our item ID : FBP28 00268
Customs tariff no. 84123900</t>
  </si>
  <si>
    <t>Valve for NIR UNISORT bar  Solenoid valve MAC 72A_NEW
FBP28 00268</t>
  </si>
  <si>
    <t>FBP28 00268</t>
  </si>
  <si>
    <t>424F64
424F52</t>
  </si>
  <si>
    <t>Centralna procesna enota za vrednotenje signala NIR signala kamere IPC7220-00BE  Centralna procesna enota za vrednotenje signala 1.00 kos 7.852,00
NIR signala kamere
IPC7220-OOBE
Primeren za STEINERTUNISORT NIR PC2000R
AIMB-784G2 2NIC GTX1050
+PWR/RESET +HDD Sata 64GB
Vključno s programiranjem za
UNISORT PC2000R (NIR 424F52)
Stejnert-Unísort id: FBP01 00821/FBP 22 01917</t>
  </si>
  <si>
    <t xml:space="preserve">Programierter computer fuer NIR UNISORT einbaufertig bestehend aus:
IPC 7220-00BE Komplettsystem
AIMB-784G2 2NIC GTX1050
 +PWR/RESET +HDD-Wechelrahmen
FBP01 00821
+
Solid State Drive S-ATA
64GB 2,5"
TS64GSSD420K
Transcend
FBP22 01917
+
1 x 
Software aufspielen
Projekt: A2141398
UniSort PC 2000R (NIR 424F52)
Arbeitsaufwand K.N.: 6000747
</t>
  </si>
  <si>
    <t>FBP01 00821 /       FBP22 01917</t>
  </si>
  <si>
    <t>421F81</t>
  </si>
  <si>
    <t>Transportni trak neskončni / EP 400/3 4:2 Y /1400x7250 ojačan  ne-olje odporen , ojačitve 12 kos Hi-Tec 510x500x12 vroče vulkanizirane  Steinert FBP09 00731Y</t>
  </si>
  <si>
    <t>Austragsband endlos / EP 400/3 4: 2 Y / 1400x7250 Verstärkt  nicht Öl resistänt,  Prallplatten 12 stk Hi-Tec 510x500x12 heiss vulk. Steinert FBP09  00731Y</t>
  </si>
  <si>
    <t>FBP09 00731Y</t>
  </si>
  <si>
    <t>424F40</t>
  </si>
  <si>
    <t>Austragsband endlos / EP 400/3 4: 2 Y / 1000x5350 Verstärkt  nicht Öl resistänt,  Prallplatten 10 stk Hi-Tec 435x400x12 heiss vulk. Steinert FBP09  00029Y</t>
  </si>
  <si>
    <t>FBP09 00029Y</t>
  </si>
  <si>
    <t>421F40, 620F18</t>
  </si>
  <si>
    <t>Austragsband endlos / EP 400/3 4: 2 Y / 1000x5750 Verstärkt  nicht Öl resistänt,  Prallplatten 10 stk Hi-Tec 450x400x12 heiss vulk. Steinert FBP09  00225Y</t>
  </si>
  <si>
    <t>FBP09 00225Y</t>
  </si>
  <si>
    <t>421F91</t>
  </si>
  <si>
    <t>Austragsband endlos / EP 400/3 4: 2 Y / 1200x6200 Verstärkt  nicht Öl resistänt,  Prallplatten 10 stk Hi-Tec 520x500x12 heiss vulk. Steinert FBP09  00733Y</t>
  </si>
  <si>
    <t>FBP09 00733Y</t>
  </si>
  <si>
    <t>422F41</t>
  </si>
  <si>
    <t>Austragsband endlos / EP 400/3 4: 2 Y / 1200x8200 Verstärkt  nicht Öl resistänt,  Prallplatten 14 stk Hi-Tec 480x500x12 heiss vulk. Steinert FBP09  00734Y</t>
  </si>
  <si>
    <t>FBP09 00734Y</t>
  </si>
  <si>
    <t>Ventilator za potisk v cev 90K 230VAC, 15W, 105 m3/h, HELIOS FBP22 02963</t>
  </si>
  <si>
    <t>Fan fuer NIR 90K 230VAC, 15W, 105 m3/h, HELIOS FBP22 02963</t>
  </si>
  <si>
    <t>FBP22 02963</t>
  </si>
  <si>
    <t>Žarnica-reflektor Nov model GY 6,35 FBP22 05674</t>
  </si>
  <si>
    <t>Reflektor für Halogenleuchte Neues Model GY 6,35 FBP22 05674</t>
  </si>
  <si>
    <t>FBP22 05674</t>
  </si>
  <si>
    <t xml:space="preserve">424F56 </t>
  </si>
  <si>
    <t>Komplet izpihovalna letev steinert NIR Unisort opremljena z ventili SPP 140 V31
 AT 1; Steinert TI-Id: BSUP0 00486</t>
  </si>
  <si>
    <t>Düsenkamm SPP 140 V31 AT
Steinert BSUP0 00486
KN:6000747</t>
  </si>
  <si>
    <t>BSUP0 00486</t>
  </si>
  <si>
    <t xml:space="preserve">424F64
</t>
  </si>
  <si>
    <t>Komplet izpihovalna letev steinert NIR Unisort opremljena z ventili SPP 280 V31
 AT 1; Steinert TI-Id: BSUP0 00488</t>
  </si>
  <si>
    <t>Düsenkamm SPP 280 V31 AT
Steinert BSUP0 00488
KN:6000747</t>
  </si>
  <si>
    <t>BSUP0 00488</t>
  </si>
  <si>
    <t>NIR UNISORT UPRAVLJALNI ZASLON NOVE GENERACIJE Z VGRAJENIM RAČUNALNIKOM
Panel PC 15'' 2,3 GHz Celeron 
Standard USB in front, 4GB RAM
CP6202-0021-0070
Beckhoff
Steinert item ID : FBP01 00812</t>
  </si>
  <si>
    <t>NIR UNISORT TOUCH PANEL WITH INCLUDED COMPUTER
Panel PC 15'' 2,3 GHz Celeron 
Standard USB in front, 4GB RAM
CP6202-0021-0070
Beckhoff
Steinert item ID : FBP01 00812</t>
  </si>
  <si>
    <t>FBP01 00812</t>
  </si>
  <si>
    <t>Kartica s programo primerna za stroj po želji
Industrial CFast 
64GB MLC
TS64GCFX602
Transcend
Steinert item ID : FBP22 03502
vključno s programiranjem kartice 1x ca. 8 ur</t>
  </si>
  <si>
    <t>Memori card with operation program
Industrial CFast 
64GB MLC
TS64GCFX602
Transcend
Steinert item ID : FBP22 03502
incl. 8 h programing + test</t>
  </si>
  <si>
    <t>FBP22 03502 +service</t>
  </si>
  <si>
    <t>Daljinjska implementacija povezave novega upravljalnega zaslona BECKHOFF FBP01 00812</t>
  </si>
  <si>
    <t>Remote implementation of new BECKHOFF DISPLAY FBP01 00812</t>
  </si>
  <si>
    <t>FBP01 00032-DISP</t>
  </si>
  <si>
    <t>PC za vgradnjo na letve v omari NIR UNISORT
Beckhoff CX5140-xxx Steinert FBP01 00801</t>
  </si>
  <si>
    <t>DIN rail PC for instalation in NIR Unisort electric cabinet
Beckhoff CX5140-xxx Steinert FBP01 00801</t>
  </si>
  <si>
    <t>FBP01 00801</t>
  </si>
  <si>
    <t>424H52, 424H54, 424H35</t>
  </si>
  <si>
    <t xml:space="preserve"> Pogonski boben NIR Unisort PC-2000R
424H52, 424H54, 424H35
Za širino pospeševalnega traku 2000 mm
za pogon KA57
gumiran in balansiran
Steinert: FBP03 04095</t>
  </si>
  <si>
    <t>427F33 424F40</t>
  </si>
  <si>
    <t>424F52 424F54 424F56 424F35 424F64</t>
  </si>
  <si>
    <t>FBP03 04095</t>
  </si>
  <si>
    <t>Transportni trak neskončni / EP 400/3 4:2 Y /1000x5350 ojačan , ne-olje odporen, ojačitve 10 kos Hi-Tec 435x400x12 vroče vulkanizirane  Steinert FBP09 00029Y</t>
  </si>
  <si>
    <t>Transportni trak neskončni / EP 400/3 4:2 Y /1000x5750 ojačan , ne-olje odporen, ojačitve 10 kos Hi-Tec 450x400x12 vroče vulkanizirane  Steinert FBP09 00225Y</t>
  </si>
  <si>
    <t>Transportni trak neskončni / EP 400/3 4:2 Y /1200x6200 ojačan , ne-olje odporen, ojačitve 10 kos Hi-Tec 520x500x12 vroče vulkanizirane  Steinert FBP09 00733Y</t>
  </si>
  <si>
    <t>Transportni trak neskončni / EP 400/3 4:2 Y /1200x8200 ojačan , ne-olje odporen, ojačitve 14 kos Hi-Tec 480x500x12 vroče vulkanizirane  Steinert FBP09 00734Y</t>
  </si>
  <si>
    <t>Antriebstrommel, GBF KA57
Beschleunigungsband NB 2000
für Antrieb KA57
gummiert und gewuchtet
Steinert: FBP03 04095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</si>
</sst>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1" xfId="0" applyNumberFormat="1" applyBorder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5" fontId="7" fillId="2" borderId="3" xfId="0" applyNumberFormat="1" applyFont="1" applyFill="1" applyBorder="1"/>
    <xf numFmtId="0" fontId="10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Alignment="1">
      <alignment vertical="top"/>
    </xf>
    <xf numFmtId="49" fontId="0" fillId="0" borderId="0" xfId="0" applyNumberFormat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7" fillId="2" borderId="4" xfId="0" applyFont="1" applyFill="1" applyBorder="1" applyAlignme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4" fontId="0" fillId="0" borderId="0" xfId="0" applyNumberForma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="90" zoomScaleNormal="90" workbookViewId="0">
      <pane ySplit="7" topLeftCell="A8" activePane="bottomLeft" state="frozen"/>
      <selection pane="bottomLeft" activeCell="I37" sqref="I37"/>
    </sheetView>
  </sheetViews>
  <sheetFormatPr defaultRowHeight="15" x14ac:dyDescent="0.25"/>
  <cols>
    <col min="1" max="1" width="9.28515625" customWidth="1"/>
    <col min="2" max="2" width="24.7109375" bestFit="1" customWidth="1"/>
    <col min="3" max="3" width="72.140625" style="4" bestFit="1" customWidth="1"/>
    <col min="4" max="4" width="74.5703125" style="4" bestFit="1" customWidth="1"/>
    <col min="5" max="5" width="15" customWidth="1"/>
    <col min="6" max="6" width="17.7109375" customWidth="1"/>
    <col min="7" max="7" width="11.85546875" customWidth="1"/>
    <col min="8" max="8" width="16.28515625" customWidth="1"/>
    <col min="9" max="9" width="21.5703125" customWidth="1"/>
    <col min="10" max="10" width="31.28515625" customWidth="1"/>
    <col min="13" max="13" width="9.85546875" customWidth="1"/>
  </cols>
  <sheetData>
    <row r="1" spans="1:13" x14ac:dyDescent="0.25">
      <c r="A1" s="5" t="s">
        <v>51</v>
      </c>
    </row>
    <row r="3" spans="1:13" x14ac:dyDescent="0.25">
      <c r="A3" s="5" t="s">
        <v>29</v>
      </c>
    </row>
    <row r="6" spans="1:13" ht="44.25" customHeight="1" x14ac:dyDescent="0.25">
      <c r="A6" s="7" t="s">
        <v>4</v>
      </c>
      <c r="B6" s="7" t="s">
        <v>6</v>
      </c>
      <c r="C6" s="7" t="s">
        <v>2</v>
      </c>
      <c r="D6" s="7" t="s">
        <v>3</v>
      </c>
      <c r="E6" s="7" t="s">
        <v>8</v>
      </c>
      <c r="F6" s="11" t="s">
        <v>26</v>
      </c>
      <c r="G6" s="7" t="s">
        <v>11</v>
      </c>
      <c r="H6" s="12" t="s">
        <v>12</v>
      </c>
      <c r="I6" s="7" t="s">
        <v>13</v>
      </c>
      <c r="J6" s="7" t="s">
        <v>14</v>
      </c>
    </row>
    <row r="7" spans="1:13" ht="51" x14ac:dyDescent="0.25">
      <c r="A7" s="8" t="s">
        <v>5</v>
      </c>
      <c r="B7" s="8" t="s">
        <v>7</v>
      </c>
      <c r="C7" s="9" t="s">
        <v>22</v>
      </c>
      <c r="D7" s="8" t="s">
        <v>20</v>
      </c>
      <c r="E7" s="8" t="s">
        <v>9</v>
      </c>
      <c r="F7" s="8" t="s">
        <v>10</v>
      </c>
      <c r="G7" s="8" t="s">
        <v>15</v>
      </c>
      <c r="H7" s="8" t="s">
        <v>24</v>
      </c>
      <c r="I7" s="8" t="s">
        <v>25</v>
      </c>
      <c r="J7" s="8" t="s">
        <v>16</v>
      </c>
    </row>
    <row r="8" spans="1:13" ht="45" x14ac:dyDescent="0.25">
      <c r="A8" s="17">
        <v>1</v>
      </c>
      <c r="B8" s="16" t="s">
        <v>131</v>
      </c>
      <c r="C8" s="17" t="s">
        <v>52</v>
      </c>
      <c r="D8" s="16" t="s">
        <v>54</v>
      </c>
      <c r="E8" s="17" t="s">
        <v>27</v>
      </c>
      <c r="F8" s="16" t="s">
        <v>31</v>
      </c>
      <c r="G8" s="17">
        <v>1</v>
      </c>
      <c r="H8" s="18">
        <v>0</v>
      </c>
      <c r="I8" s="18">
        <f>G8*H8</f>
        <v>0</v>
      </c>
      <c r="J8" s="1"/>
      <c r="M8" s="15"/>
    </row>
    <row r="9" spans="1:13" ht="30" x14ac:dyDescent="0.25">
      <c r="A9" s="17">
        <v>2</v>
      </c>
      <c r="B9" s="16" t="s">
        <v>131</v>
      </c>
      <c r="C9" s="17" t="s">
        <v>53</v>
      </c>
      <c r="D9" s="16" t="s">
        <v>55</v>
      </c>
      <c r="E9" s="17" t="s">
        <v>27</v>
      </c>
      <c r="F9" s="16" t="s">
        <v>32</v>
      </c>
      <c r="G9" s="17">
        <v>1</v>
      </c>
      <c r="H9" s="18">
        <v>0</v>
      </c>
      <c r="I9" s="18">
        <f t="shared" ref="I9:I37" si="0">G9*H9</f>
        <v>0</v>
      </c>
      <c r="J9" s="1"/>
      <c r="M9" s="15"/>
    </row>
    <row r="10" spans="1:13" ht="45" x14ac:dyDescent="0.25">
      <c r="A10" s="17">
        <v>3</v>
      </c>
      <c r="B10" s="16" t="s">
        <v>33</v>
      </c>
      <c r="C10" s="16" t="s">
        <v>34</v>
      </c>
      <c r="D10" s="16" t="s">
        <v>56</v>
      </c>
      <c r="E10" s="17" t="s">
        <v>27</v>
      </c>
      <c r="F10" s="16" t="s">
        <v>35</v>
      </c>
      <c r="G10" s="17">
        <v>1</v>
      </c>
      <c r="H10" s="18">
        <v>0</v>
      </c>
      <c r="I10" s="18">
        <f t="shared" si="0"/>
        <v>0</v>
      </c>
      <c r="J10" s="1"/>
      <c r="M10" s="15"/>
    </row>
    <row r="11" spans="1:13" ht="60" x14ac:dyDescent="0.25">
      <c r="A11" s="17">
        <v>4</v>
      </c>
      <c r="B11" s="16" t="s">
        <v>33</v>
      </c>
      <c r="C11" s="16" t="s">
        <v>36</v>
      </c>
      <c r="D11" s="16" t="s">
        <v>57</v>
      </c>
      <c r="E11" s="17" t="s">
        <v>27</v>
      </c>
      <c r="F11" s="16" t="s">
        <v>37</v>
      </c>
      <c r="G11" s="17">
        <v>1</v>
      </c>
      <c r="H11" s="18">
        <v>0</v>
      </c>
      <c r="I11" s="18">
        <f t="shared" si="0"/>
        <v>0</v>
      </c>
      <c r="J11" s="1"/>
      <c r="M11" s="15"/>
    </row>
    <row r="12" spans="1:13" ht="30" x14ac:dyDescent="0.25">
      <c r="A12" s="17">
        <v>5</v>
      </c>
      <c r="B12" s="16" t="s">
        <v>38</v>
      </c>
      <c r="C12" s="16" t="s">
        <v>39</v>
      </c>
      <c r="D12" s="16" t="s">
        <v>58</v>
      </c>
      <c r="E12" s="17" t="s">
        <v>27</v>
      </c>
      <c r="F12" s="16" t="s">
        <v>40</v>
      </c>
      <c r="G12" s="17">
        <v>4</v>
      </c>
      <c r="H12" s="18">
        <v>0</v>
      </c>
      <c r="I12" s="18">
        <f t="shared" si="0"/>
        <v>0</v>
      </c>
      <c r="J12" s="1"/>
      <c r="M12" s="15"/>
    </row>
    <row r="13" spans="1:13" ht="90" x14ac:dyDescent="0.25">
      <c r="A13" s="17">
        <v>6</v>
      </c>
      <c r="B13" s="16" t="s">
        <v>38</v>
      </c>
      <c r="C13" s="16" t="s">
        <v>41</v>
      </c>
      <c r="D13" s="16" t="s">
        <v>59</v>
      </c>
      <c r="E13" s="17" t="s">
        <v>27</v>
      </c>
      <c r="F13" s="16" t="s">
        <v>42</v>
      </c>
      <c r="G13" s="17">
        <v>4</v>
      </c>
      <c r="H13" s="18">
        <v>0</v>
      </c>
      <c r="I13" s="18">
        <f t="shared" si="0"/>
        <v>0</v>
      </c>
      <c r="J13" s="1"/>
      <c r="M13" s="15"/>
    </row>
    <row r="14" spans="1:13" ht="75" x14ac:dyDescent="0.25">
      <c r="A14" s="17">
        <v>7</v>
      </c>
      <c r="B14" s="16" t="s">
        <v>0</v>
      </c>
      <c r="C14" s="16" t="s">
        <v>49</v>
      </c>
      <c r="D14" s="16" t="s">
        <v>60</v>
      </c>
      <c r="E14" s="17" t="s">
        <v>27</v>
      </c>
      <c r="F14" s="16" t="s">
        <v>1</v>
      </c>
      <c r="G14" s="17">
        <v>1</v>
      </c>
      <c r="H14" s="18">
        <v>0</v>
      </c>
      <c r="I14" s="18">
        <f t="shared" si="0"/>
        <v>0</v>
      </c>
      <c r="J14" s="1"/>
      <c r="M14" s="15"/>
    </row>
    <row r="15" spans="1:13" ht="60" x14ac:dyDescent="0.25">
      <c r="A15" s="17">
        <v>8</v>
      </c>
      <c r="B15" s="16" t="s">
        <v>43</v>
      </c>
      <c r="C15" s="16" t="s">
        <v>50</v>
      </c>
      <c r="D15" s="16" t="s">
        <v>61</v>
      </c>
      <c r="E15" s="17" t="s">
        <v>27</v>
      </c>
      <c r="F15" s="16" t="s">
        <v>44</v>
      </c>
      <c r="G15" s="17">
        <v>1</v>
      </c>
      <c r="H15" s="18">
        <v>0</v>
      </c>
      <c r="I15" s="18">
        <f t="shared" si="0"/>
        <v>0</v>
      </c>
      <c r="J15" s="1"/>
      <c r="M15" s="15"/>
    </row>
    <row r="16" spans="1:13" ht="120" x14ac:dyDescent="0.25">
      <c r="A16" s="17">
        <v>9</v>
      </c>
      <c r="B16" s="16" t="s">
        <v>45</v>
      </c>
      <c r="C16" s="16" t="s">
        <v>46</v>
      </c>
      <c r="D16" s="16" t="s">
        <v>62</v>
      </c>
      <c r="E16" s="17" t="s">
        <v>27</v>
      </c>
      <c r="F16" s="16" t="s">
        <v>47</v>
      </c>
      <c r="G16" s="17">
        <v>1</v>
      </c>
      <c r="H16" s="18">
        <v>0</v>
      </c>
      <c r="I16" s="18">
        <f t="shared" si="0"/>
        <v>0</v>
      </c>
      <c r="J16" s="1"/>
      <c r="M16" s="15"/>
    </row>
    <row r="17" spans="1:13" ht="60" x14ac:dyDescent="0.25">
      <c r="A17" s="17">
        <v>10</v>
      </c>
      <c r="B17" s="16" t="s">
        <v>45</v>
      </c>
      <c r="C17" s="16" t="s">
        <v>63</v>
      </c>
      <c r="D17" s="16" t="s">
        <v>64</v>
      </c>
      <c r="E17" s="17" t="s">
        <v>27</v>
      </c>
      <c r="F17" s="16"/>
      <c r="G17" s="17">
        <v>1</v>
      </c>
      <c r="H17" s="18">
        <v>0</v>
      </c>
      <c r="I17" s="18">
        <f t="shared" si="0"/>
        <v>0</v>
      </c>
      <c r="J17" s="1"/>
      <c r="M17" s="15"/>
    </row>
    <row r="18" spans="1:13" ht="105" x14ac:dyDescent="0.25">
      <c r="A18" s="17">
        <v>11</v>
      </c>
      <c r="B18" s="16" t="s">
        <v>23</v>
      </c>
      <c r="C18" s="16" t="s">
        <v>48</v>
      </c>
      <c r="D18" s="16" t="s">
        <v>65</v>
      </c>
      <c r="E18" s="17" t="s">
        <v>27</v>
      </c>
      <c r="F18" s="16" t="s">
        <v>66</v>
      </c>
      <c r="G18" s="17">
        <v>1</v>
      </c>
      <c r="H18" s="18">
        <v>0</v>
      </c>
      <c r="I18" s="18">
        <f t="shared" si="0"/>
        <v>0</v>
      </c>
      <c r="J18" s="1"/>
      <c r="M18" s="15"/>
    </row>
    <row r="19" spans="1:13" ht="60" x14ac:dyDescent="0.25">
      <c r="A19" s="17">
        <v>12</v>
      </c>
      <c r="B19" s="22" t="s">
        <v>67</v>
      </c>
      <c r="C19" s="22" t="s">
        <v>68</v>
      </c>
      <c r="D19" s="19" t="s">
        <v>69</v>
      </c>
      <c r="E19" s="23" t="s">
        <v>27</v>
      </c>
      <c r="F19" s="22" t="s">
        <v>70</v>
      </c>
      <c r="G19" s="23">
        <v>1</v>
      </c>
      <c r="H19" s="24">
        <v>0</v>
      </c>
      <c r="I19" s="18">
        <f t="shared" si="0"/>
        <v>0</v>
      </c>
      <c r="J19" s="1"/>
      <c r="M19" s="15"/>
    </row>
    <row r="20" spans="1:13" ht="60" x14ac:dyDescent="0.25">
      <c r="A20" s="17">
        <v>13</v>
      </c>
      <c r="B20" s="22" t="s">
        <v>71</v>
      </c>
      <c r="C20" s="22" t="s">
        <v>72</v>
      </c>
      <c r="D20" s="19" t="s">
        <v>73</v>
      </c>
      <c r="E20" s="23" t="s">
        <v>74</v>
      </c>
      <c r="F20" s="22" t="s">
        <v>75</v>
      </c>
      <c r="G20" s="23">
        <v>12</v>
      </c>
      <c r="H20" s="24">
        <v>0</v>
      </c>
      <c r="I20" s="18">
        <f t="shared" si="0"/>
        <v>0</v>
      </c>
      <c r="J20" s="1"/>
      <c r="M20" s="15"/>
    </row>
    <row r="21" spans="1:13" ht="90" x14ac:dyDescent="0.25">
      <c r="A21" s="17">
        <v>14</v>
      </c>
      <c r="B21" s="22" t="s">
        <v>71</v>
      </c>
      <c r="C21" s="22" t="s">
        <v>76</v>
      </c>
      <c r="D21" s="19" t="s">
        <v>77</v>
      </c>
      <c r="E21" s="23" t="s">
        <v>74</v>
      </c>
      <c r="F21" s="22" t="s">
        <v>78</v>
      </c>
      <c r="G21" s="23">
        <v>12</v>
      </c>
      <c r="H21" s="24">
        <v>0</v>
      </c>
      <c r="I21" s="18">
        <f t="shared" si="0"/>
        <v>0</v>
      </c>
      <c r="J21" s="1"/>
      <c r="M21" s="15"/>
    </row>
    <row r="22" spans="1:13" ht="60" x14ac:dyDescent="0.25">
      <c r="A22" s="17">
        <v>15</v>
      </c>
      <c r="B22" s="22" t="s">
        <v>79</v>
      </c>
      <c r="C22" s="22" t="s">
        <v>80</v>
      </c>
      <c r="D22" s="19" t="s">
        <v>81</v>
      </c>
      <c r="E22" s="23" t="s">
        <v>27</v>
      </c>
      <c r="F22" s="22" t="s">
        <v>82</v>
      </c>
      <c r="G22" s="23">
        <v>20</v>
      </c>
      <c r="H22" s="24">
        <v>0</v>
      </c>
      <c r="I22" s="18">
        <f t="shared" si="0"/>
        <v>0</v>
      </c>
      <c r="J22" s="1"/>
      <c r="M22" s="15"/>
    </row>
    <row r="23" spans="1:13" ht="270" x14ac:dyDescent="0.25">
      <c r="A23" s="17">
        <v>16</v>
      </c>
      <c r="B23" s="22" t="s">
        <v>83</v>
      </c>
      <c r="C23" s="22" t="s">
        <v>84</v>
      </c>
      <c r="D23" s="22" t="s">
        <v>85</v>
      </c>
      <c r="E23" s="23" t="s">
        <v>27</v>
      </c>
      <c r="F23" s="22" t="s">
        <v>86</v>
      </c>
      <c r="G23" s="22">
        <v>1</v>
      </c>
      <c r="H23" s="24">
        <v>0</v>
      </c>
      <c r="I23" s="18">
        <f t="shared" si="0"/>
        <v>0</v>
      </c>
      <c r="J23" s="1"/>
      <c r="M23" s="15"/>
    </row>
    <row r="24" spans="1:13" ht="30" x14ac:dyDescent="0.25">
      <c r="A24" s="17">
        <v>17</v>
      </c>
      <c r="B24" s="22" t="s">
        <v>87</v>
      </c>
      <c r="C24" s="22" t="s">
        <v>88</v>
      </c>
      <c r="D24" s="25" t="s">
        <v>89</v>
      </c>
      <c r="E24" s="23" t="s">
        <v>27</v>
      </c>
      <c r="F24" s="22" t="s">
        <v>90</v>
      </c>
      <c r="G24" s="23">
        <v>1</v>
      </c>
      <c r="H24" s="24">
        <v>0</v>
      </c>
      <c r="I24" s="18">
        <f t="shared" si="0"/>
        <v>0</v>
      </c>
      <c r="J24" s="1"/>
      <c r="M24" s="15"/>
    </row>
    <row r="25" spans="1:13" ht="45" x14ac:dyDescent="0.25">
      <c r="A25" s="17">
        <v>18</v>
      </c>
      <c r="B25" s="22" t="s">
        <v>91</v>
      </c>
      <c r="C25" s="22" t="s">
        <v>134</v>
      </c>
      <c r="D25" s="25" t="s">
        <v>92</v>
      </c>
      <c r="E25" s="23" t="s">
        <v>27</v>
      </c>
      <c r="F25" s="22" t="s">
        <v>93</v>
      </c>
      <c r="G25" s="23">
        <v>1</v>
      </c>
      <c r="H25" s="24">
        <v>0</v>
      </c>
      <c r="I25" s="18">
        <f t="shared" si="0"/>
        <v>0</v>
      </c>
      <c r="J25" s="1"/>
      <c r="M25" s="15"/>
    </row>
    <row r="26" spans="1:13" ht="45" x14ac:dyDescent="0.25">
      <c r="A26" s="17">
        <v>19</v>
      </c>
      <c r="B26" s="22" t="s">
        <v>94</v>
      </c>
      <c r="C26" s="22" t="s">
        <v>135</v>
      </c>
      <c r="D26" s="25" t="s">
        <v>95</v>
      </c>
      <c r="E26" s="23" t="s">
        <v>27</v>
      </c>
      <c r="F26" s="22" t="s">
        <v>96</v>
      </c>
      <c r="G26" s="23">
        <v>1</v>
      </c>
      <c r="H26" s="24">
        <v>0</v>
      </c>
      <c r="I26" s="18">
        <f t="shared" si="0"/>
        <v>0</v>
      </c>
      <c r="J26" s="1"/>
      <c r="M26" s="15"/>
    </row>
    <row r="27" spans="1:13" ht="45" x14ac:dyDescent="0.25">
      <c r="A27" s="17">
        <v>20</v>
      </c>
      <c r="B27" s="22" t="s">
        <v>97</v>
      </c>
      <c r="C27" s="22" t="s">
        <v>136</v>
      </c>
      <c r="D27" s="25" t="s">
        <v>98</v>
      </c>
      <c r="E27" s="23" t="s">
        <v>27</v>
      </c>
      <c r="F27" s="22" t="s">
        <v>99</v>
      </c>
      <c r="G27" s="23">
        <v>1</v>
      </c>
      <c r="H27" s="24">
        <v>0</v>
      </c>
      <c r="I27" s="18">
        <f t="shared" si="0"/>
        <v>0</v>
      </c>
      <c r="J27" s="1"/>
      <c r="M27" s="15"/>
    </row>
    <row r="28" spans="1:13" ht="45" x14ac:dyDescent="0.25">
      <c r="A28" s="17">
        <v>21</v>
      </c>
      <c r="B28" s="22" t="s">
        <v>100</v>
      </c>
      <c r="C28" s="22" t="s">
        <v>137</v>
      </c>
      <c r="D28" s="25" t="s">
        <v>101</v>
      </c>
      <c r="E28" s="23" t="s">
        <v>27</v>
      </c>
      <c r="F28" s="22" t="s">
        <v>102</v>
      </c>
      <c r="G28" s="23">
        <v>1</v>
      </c>
      <c r="H28" s="24">
        <v>0</v>
      </c>
      <c r="I28" s="18">
        <f t="shared" si="0"/>
        <v>0</v>
      </c>
      <c r="J28" s="1"/>
      <c r="M28" s="15"/>
    </row>
    <row r="29" spans="1:13" ht="30" x14ac:dyDescent="0.25">
      <c r="A29" s="17">
        <v>22</v>
      </c>
      <c r="B29" s="22" t="s">
        <v>132</v>
      </c>
      <c r="C29" s="22" t="s">
        <v>103</v>
      </c>
      <c r="D29" s="19" t="s">
        <v>104</v>
      </c>
      <c r="E29" s="23" t="s">
        <v>27</v>
      </c>
      <c r="F29" s="22" t="s">
        <v>105</v>
      </c>
      <c r="G29" s="23">
        <v>1</v>
      </c>
      <c r="H29" s="24">
        <v>0</v>
      </c>
      <c r="I29" s="18">
        <f t="shared" si="0"/>
        <v>0</v>
      </c>
      <c r="J29" s="1"/>
      <c r="M29" s="15"/>
    </row>
    <row r="30" spans="1:13" ht="30" x14ac:dyDescent="0.25">
      <c r="A30" s="17">
        <v>23</v>
      </c>
      <c r="B30" s="22" t="s">
        <v>71</v>
      </c>
      <c r="C30" s="22" t="s">
        <v>106</v>
      </c>
      <c r="D30" s="19" t="s">
        <v>107</v>
      </c>
      <c r="E30" s="23" t="s">
        <v>27</v>
      </c>
      <c r="F30" s="22" t="s">
        <v>108</v>
      </c>
      <c r="G30" s="23">
        <v>44</v>
      </c>
      <c r="H30" s="24">
        <v>0</v>
      </c>
      <c r="I30" s="18">
        <f t="shared" si="0"/>
        <v>0</v>
      </c>
      <c r="J30" s="1"/>
      <c r="M30" s="15"/>
    </row>
    <row r="31" spans="1:13" ht="45" x14ac:dyDescent="0.25">
      <c r="A31" s="17">
        <v>24</v>
      </c>
      <c r="B31" s="16" t="s">
        <v>109</v>
      </c>
      <c r="C31" s="16" t="s">
        <v>110</v>
      </c>
      <c r="D31" s="16" t="s">
        <v>111</v>
      </c>
      <c r="E31" s="17" t="s">
        <v>27</v>
      </c>
      <c r="F31" s="16" t="s">
        <v>112</v>
      </c>
      <c r="G31" s="17">
        <v>1</v>
      </c>
      <c r="H31" s="18">
        <v>0</v>
      </c>
      <c r="I31" s="18">
        <f t="shared" si="0"/>
        <v>0</v>
      </c>
      <c r="J31" s="1"/>
      <c r="M31" s="15"/>
    </row>
    <row r="32" spans="1:13" ht="45" x14ac:dyDescent="0.25">
      <c r="A32" s="17">
        <v>25</v>
      </c>
      <c r="B32" s="16" t="s">
        <v>113</v>
      </c>
      <c r="C32" s="16" t="s">
        <v>114</v>
      </c>
      <c r="D32" s="16" t="s">
        <v>115</v>
      </c>
      <c r="E32" s="17" t="s">
        <v>27</v>
      </c>
      <c r="F32" s="16" t="s">
        <v>116</v>
      </c>
      <c r="G32" s="17">
        <v>1</v>
      </c>
      <c r="H32" s="18">
        <v>0</v>
      </c>
      <c r="I32" s="18">
        <f t="shared" si="0"/>
        <v>0</v>
      </c>
      <c r="J32" s="1"/>
      <c r="M32" s="15"/>
    </row>
    <row r="33" spans="1:13" ht="105" x14ac:dyDescent="0.25">
      <c r="A33" s="17">
        <v>26</v>
      </c>
      <c r="B33" s="22" t="s">
        <v>132</v>
      </c>
      <c r="C33" s="16" t="s">
        <v>117</v>
      </c>
      <c r="D33" s="16" t="s">
        <v>118</v>
      </c>
      <c r="E33" s="17" t="s">
        <v>27</v>
      </c>
      <c r="F33" s="16" t="s">
        <v>119</v>
      </c>
      <c r="G33" s="17">
        <v>1</v>
      </c>
      <c r="H33" s="18">
        <v>0</v>
      </c>
      <c r="I33" s="18">
        <f t="shared" si="0"/>
        <v>0</v>
      </c>
      <c r="J33" s="1"/>
      <c r="M33" s="15"/>
    </row>
    <row r="34" spans="1:13" ht="105" x14ac:dyDescent="0.25">
      <c r="A34" s="17">
        <v>27</v>
      </c>
      <c r="B34" s="22" t="s">
        <v>132</v>
      </c>
      <c r="C34" s="16" t="s">
        <v>120</v>
      </c>
      <c r="D34" s="16" t="s">
        <v>121</v>
      </c>
      <c r="E34" s="17" t="s">
        <v>27</v>
      </c>
      <c r="F34" s="16" t="s">
        <v>122</v>
      </c>
      <c r="G34" s="17">
        <v>1</v>
      </c>
      <c r="H34" s="18">
        <v>0</v>
      </c>
      <c r="I34" s="18">
        <f t="shared" si="0"/>
        <v>0</v>
      </c>
      <c r="J34" s="1"/>
      <c r="M34" s="15"/>
    </row>
    <row r="35" spans="1:13" ht="30" x14ac:dyDescent="0.25">
      <c r="A35" s="17">
        <v>28</v>
      </c>
      <c r="B35" s="22" t="s">
        <v>132</v>
      </c>
      <c r="C35" s="22" t="s">
        <v>123</v>
      </c>
      <c r="D35" s="19" t="s">
        <v>124</v>
      </c>
      <c r="E35" s="23" t="s">
        <v>27</v>
      </c>
      <c r="F35" s="22" t="s">
        <v>125</v>
      </c>
      <c r="G35" s="23">
        <v>1</v>
      </c>
      <c r="H35" s="24">
        <v>0</v>
      </c>
      <c r="I35" s="18">
        <f t="shared" si="0"/>
        <v>0</v>
      </c>
      <c r="J35" s="1"/>
      <c r="M35" s="15"/>
    </row>
    <row r="36" spans="1:13" ht="30" x14ac:dyDescent="0.25">
      <c r="A36" s="17">
        <v>29</v>
      </c>
      <c r="B36" s="22" t="s">
        <v>132</v>
      </c>
      <c r="C36" s="22" t="s">
        <v>126</v>
      </c>
      <c r="D36" s="19" t="s">
        <v>127</v>
      </c>
      <c r="E36" s="23" t="s">
        <v>27</v>
      </c>
      <c r="F36" s="22" t="s">
        <v>128</v>
      </c>
      <c r="G36" s="23">
        <v>1</v>
      </c>
      <c r="H36" s="24">
        <v>0</v>
      </c>
      <c r="I36" s="18">
        <f t="shared" si="0"/>
        <v>0</v>
      </c>
      <c r="J36" s="1"/>
      <c r="M36" s="15"/>
    </row>
    <row r="37" spans="1:13" ht="90" x14ac:dyDescent="0.25">
      <c r="A37" s="17">
        <v>30</v>
      </c>
      <c r="B37" s="22" t="s">
        <v>129</v>
      </c>
      <c r="C37" s="22" t="s">
        <v>130</v>
      </c>
      <c r="D37" s="19" t="s">
        <v>138</v>
      </c>
      <c r="E37" s="23" t="s">
        <v>27</v>
      </c>
      <c r="F37" s="22" t="s">
        <v>133</v>
      </c>
      <c r="G37" s="23">
        <v>1</v>
      </c>
      <c r="H37" s="24">
        <v>0</v>
      </c>
      <c r="I37" s="18">
        <f t="shared" si="0"/>
        <v>0</v>
      </c>
      <c r="J37" s="1"/>
      <c r="M37" s="15"/>
    </row>
    <row r="39" spans="1:13" ht="15.75" thickBot="1" x14ac:dyDescent="0.3">
      <c r="H39" s="3"/>
      <c r="I39" s="2"/>
      <c r="J39" s="2"/>
    </row>
    <row r="40" spans="1:13" ht="16.5" thickBot="1" x14ac:dyDescent="0.3">
      <c r="F40" s="26" t="s">
        <v>21</v>
      </c>
      <c r="G40" s="27"/>
      <c r="H40" s="20"/>
      <c r="I40" s="10">
        <f>SUM(I8:I39)</f>
        <v>0</v>
      </c>
      <c r="J40" s="2"/>
    </row>
    <row r="43" spans="1:13" x14ac:dyDescent="0.25">
      <c r="C43"/>
      <c r="E43" s="6"/>
      <c r="I43" s="28"/>
    </row>
    <row r="44" spans="1:13" x14ac:dyDescent="0.25">
      <c r="B44" t="s">
        <v>30</v>
      </c>
      <c r="D44" s="4" t="s">
        <v>19</v>
      </c>
      <c r="F44" s="13"/>
      <c r="G44" s="13"/>
    </row>
    <row r="45" spans="1:13" ht="32.25" customHeight="1" x14ac:dyDescent="0.25">
      <c r="B45" t="s">
        <v>17</v>
      </c>
      <c r="D45" t="s">
        <v>18</v>
      </c>
      <c r="F45" s="21" t="s">
        <v>28</v>
      </c>
      <c r="G45" s="21"/>
    </row>
    <row r="49" spans="3:3" x14ac:dyDescent="0.25">
      <c r="C49" s="14"/>
    </row>
    <row r="50" spans="3:3" x14ac:dyDescent="0.25">
      <c r="C50" s="14"/>
    </row>
    <row r="51" spans="3:3" x14ac:dyDescent="0.25">
      <c r="C51" s="14"/>
    </row>
  </sheetData>
  <mergeCells count="2">
    <mergeCell ref="F40:H40"/>
    <mergeCell ref="F45:G45"/>
  </mergeCells>
  <pageMargins left="0.7" right="0.7" top="0.75" bottom="0.75" header="0.3" footer="0.3"/>
  <pageSetup paperSize="8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2022-07-04T12:29:33Z</cp:lastPrinted>
  <dcterms:created xsi:type="dcterms:W3CDTF">2017-09-08T09:46:26Z</dcterms:created>
  <dcterms:modified xsi:type="dcterms:W3CDTF">2024-07-02T05:07:26Z</dcterms:modified>
</cp:coreProperties>
</file>