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KS\2022\VKS-151-22 Dobava nadomestnih delov in servisiranje tovornih vozil in delovnih strojev za obdobje dveh let - ponovitev postopka\Objava\"/>
    </mc:Choice>
  </mc:AlternateContent>
  <bookViews>
    <workbookView xWindow="120" yWindow="405" windowWidth="15135" windowHeight="7770" tabRatio="921"/>
  </bookViews>
  <sheets>
    <sheet name="Sklop 1" sheetId="23" r:id="rId1"/>
    <sheet name="Sklop 2" sheetId="21" r:id="rId2"/>
    <sheet name="Sklop 3" sheetId="35" r:id="rId3"/>
    <sheet name="Sklop 4" sheetId="37" r:id="rId4"/>
    <sheet name="Sklop 5" sheetId="46" r:id="rId5"/>
  </sheets>
  <definedNames>
    <definedName name="_xlnm.Print_Titles" localSheetId="0">'Sklop 1'!$8:$9</definedName>
    <definedName name="_xlnm.Print_Titles" localSheetId="1">'Sklop 2'!$8:$9</definedName>
    <definedName name="_xlnm.Print_Titles" localSheetId="2">'Sklop 3'!$8:$9</definedName>
    <definedName name="_xlnm.Print_Titles" localSheetId="3">'Sklop 4'!$8:$9</definedName>
  </definedNames>
  <calcPr calcId="162913"/>
</workbook>
</file>

<file path=xl/calcChain.xml><?xml version="1.0" encoding="utf-8"?>
<calcChain xmlns="http://schemas.openxmlformats.org/spreadsheetml/2006/main">
  <c r="K337" i="46" l="1"/>
  <c r="L16" i="46"/>
  <c r="L18" i="46"/>
  <c r="L32" i="46"/>
  <c r="L43" i="46"/>
  <c r="L44" i="46"/>
  <c r="L45" i="46"/>
  <c r="L46" i="46"/>
  <c r="L47" i="46"/>
  <c r="L59" i="46"/>
  <c r="L60" i="46"/>
  <c r="L61" i="46"/>
  <c r="L62" i="46"/>
  <c r="L75" i="46"/>
  <c r="L76" i="46"/>
  <c r="L77" i="46"/>
  <c r="L91" i="46"/>
  <c r="L92" i="46"/>
  <c r="L96" i="46"/>
  <c r="L98" i="46"/>
  <c r="L99" i="46"/>
  <c r="L100" i="46"/>
  <c r="L107" i="46"/>
  <c r="L112" i="46"/>
  <c r="L114" i="46"/>
  <c r="L115" i="46"/>
  <c r="L116" i="46"/>
  <c r="L128" i="46"/>
  <c r="L130" i="46"/>
  <c r="L131" i="46"/>
  <c r="L144" i="46"/>
  <c r="L146" i="46"/>
  <c r="L156" i="46"/>
  <c r="L157" i="46"/>
  <c r="L158" i="46"/>
  <c r="L159" i="46"/>
  <c r="L160" i="46"/>
  <c r="L187" i="46"/>
  <c r="L188" i="46"/>
  <c r="L189" i="46"/>
  <c r="L190" i="46"/>
  <c r="L203" i="46"/>
  <c r="L204" i="46"/>
  <c r="L205" i="46"/>
  <c r="L208" i="46"/>
  <c r="L210" i="46"/>
  <c r="L211" i="46"/>
  <c r="L212" i="46"/>
  <c r="L219" i="46"/>
  <c r="L220" i="46"/>
  <c r="L224" i="46"/>
  <c r="L226" i="46"/>
  <c r="L235" i="46"/>
  <c r="L240" i="46"/>
  <c r="L242" i="46"/>
  <c r="L243" i="46"/>
  <c r="L244" i="46"/>
  <c r="L256" i="46"/>
  <c r="L258" i="46"/>
  <c r="L259" i="46"/>
  <c r="L272" i="46"/>
  <c r="L274" i="46"/>
  <c r="L288" i="46"/>
  <c r="L299" i="46"/>
  <c r="L300" i="46"/>
  <c r="L301" i="46"/>
  <c r="L302" i="46"/>
  <c r="L303" i="46"/>
  <c r="L315" i="46"/>
  <c r="L316" i="46"/>
  <c r="L317" i="46"/>
  <c r="L318" i="46"/>
  <c r="L331" i="46"/>
  <c r="L332" i="46"/>
  <c r="L333" i="46"/>
  <c r="K11" i="46"/>
  <c r="L11" i="46" s="1"/>
  <c r="K12" i="46"/>
  <c r="L12" i="46" s="1"/>
  <c r="K13" i="46"/>
  <c r="L13" i="46" s="1"/>
  <c r="K14" i="46"/>
  <c r="L14" i="46" s="1"/>
  <c r="K15" i="46"/>
  <c r="L15" i="46" s="1"/>
  <c r="K16" i="46"/>
  <c r="K17" i="46"/>
  <c r="L17" i="46" s="1"/>
  <c r="K18" i="46"/>
  <c r="K19" i="46"/>
  <c r="L19" i="46" s="1"/>
  <c r="K20" i="46"/>
  <c r="L20" i="46" s="1"/>
  <c r="K21" i="46"/>
  <c r="L21" i="46" s="1"/>
  <c r="K22" i="46"/>
  <c r="L22" i="46" s="1"/>
  <c r="K23" i="46"/>
  <c r="L23" i="46" s="1"/>
  <c r="K24" i="46"/>
  <c r="L24" i="46" s="1"/>
  <c r="K25" i="46"/>
  <c r="L25" i="46" s="1"/>
  <c r="K26" i="46"/>
  <c r="L26" i="46" s="1"/>
  <c r="K27" i="46"/>
  <c r="L27" i="46" s="1"/>
  <c r="K28" i="46"/>
  <c r="L28" i="46" s="1"/>
  <c r="K29" i="46"/>
  <c r="L29" i="46" s="1"/>
  <c r="K30" i="46"/>
  <c r="L30" i="46" s="1"/>
  <c r="K31" i="46"/>
  <c r="L31" i="46" s="1"/>
  <c r="K32" i="46"/>
  <c r="K33" i="46"/>
  <c r="L33" i="46" s="1"/>
  <c r="K34" i="46"/>
  <c r="L34" i="46" s="1"/>
  <c r="K35" i="46"/>
  <c r="L35" i="46" s="1"/>
  <c r="K36" i="46"/>
  <c r="L36" i="46" s="1"/>
  <c r="K37" i="46"/>
  <c r="L37" i="46" s="1"/>
  <c r="K38" i="46"/>
  <c r="L38" i="46" s="1"/>
  <c r="K39" i="46"/>
  <c r="L39" i="46" s="1"/>
  <c r="K40" i="46"/>
  <c r="L40" i="46" s="1"/>
  <c r="K41" i="46"/>
  <c r="L41" i="46" s="1"/>
  <c r="K42" i="46"/>
  <c r="L42" i="46" s="1"/>
  <c r="K43" i="46"/>
  <c r="K44" i="46"/>
  <c r="K45" i="46"/>
  <c r="K46" i="46"/>
  <c r="K47" i="46"/>
  <c r="K48" i="46"/>
  <c r="L48" i="46" s="1"/>
  <c r="K49" i="46"/>
  <c r="L49" i="46" s="1"/>
  <c r="K50" i="46"/>
  <c r="L50" i="46" s="1"/>
  <c r="K51" i="46"/>
  <c r="L51" i="46" s="1"/>
  <c r="K52" i="46"/>
  <c r="L52" i="46" s="1"/>
  <c r="K53" i="46"/>
  <c r="L53" i="46" s="1"/>
  <c r="K54" i="46"/>
  <c r="L54" i="46" s="1"/>
  <c r="K55" i="46"/>
  <c r="L55" i="46" s="1"/>
  <c r="K56" i="46"/>
  <c r="L56" i="46" s="1"/>
  <c r="K57" i="46"/>
  <c r="L57" i="46" s="1"/>
  <c r="K58" i="46"/>
  <c r="L58" i="46" s="1"/>
  <c r="K59" i="46"/>
  <c r="K60" i="46"/>
  <c r="K61" i="46"/>
  <c r="K62" i="46"/>
  <c r="K63" i="46"/>
  <c r="L63" i="46" s="1"/>
  <c r="K64" i="46"/>
  <c r="L64" i="46" s="1"/>
  <c r="K65" i="46"/>
  <c r="L65" i="46" s="1"/>
  <c r="K66" i="46"/>
  <c r="L66" i="46" s="1"/>
  <c r="K67" i="46"/>
  <c r="L67" i="46" s="1"/>
  <c r="K68" i="46"/>
  <c r="L68" i="46" s="1"/>
  <c r="K69" i="46"/>
  <c r="L69" i="46" s="1"/>
  <c r="K70" i="46"/>
  <c r="L70" i="46" s="1"/>
  <c r="K71" i="46"/>
  <c r="L71" i="46" s="1"/>
  <c r="K72" i="46"/>
  <c r="L72" i="46" s="1"/>
  <c r="K73" i="46"/>
  <c r="L73" i="46" s="1"/>
  <c r="K74" i="46"/>
  <c r="L74" i="46" s="1"/>
  <c r="K75" i="46"/>
  <c r="K76" i="46"/>
  <c r="K77" i="46"/>
  <c r="K78" i="46"/>
  <c r="L78" i="46" s="1"/>
  <c r="K79" i="46"/>
  <c r="L79" i="46" s="1"/>
  <c r="K80" i="46"/>
  <c r="L80" i="46" s="1"/>
  <c r="K81" i="46"/>
  <c r="L81" i="46" s="1"/>
  <c r="K82" i="46"/>
  <c r="L82" i="46" s="1"/>
  <c r="K83" i="46"/>
  <c r="L83" i="46" s="1"/>
  <c r="K84" i="46"/>
  <c r="L84" i="46" s="1"/>
  <c r="K85" i="46"/>
  <c r="L85" i="46" s="1"/>
  <c r="K86" i="46"/>
  <c r="L86" i="46" s="1"/>
  <c r="K87" i="46"/>
  <c r="L87" i="46" s="1"/>
  <c r="K88" i="46"/>
  <c r="L88" i="46" s="1"/>
  <c r="K89" i="46"/>
  <c r="L89" i="46" s="1"/>
  <c r="K90" i="46"/>
  <c r="L90" i="46" s="1"/>
  <c r="K91" i="46"/>
  <c r="K92" i="46"/>
  <c r="K93" i="46"/>
  <c r="L93" i="46" s="1"/>
  <c r="K94" i="46"/>
  <c r="L94" i="46" s="1"/>
  <c r="K95" i="46"/>
  <c r="L95" i="46" s="1"/>
  <c r="K96" i="46"/>
  <c r="K97" i="46"/>
  <c r="L97" i="46" s="1"/>
  <c r="K98" i="46"/>
  <c r="K99" i="46"/>
  <c r="K100" i="46"/>
  <c r="K101" i="46"/>
  <c r="L101" i="46" s="1"/>
  <c r="K102" i="46"/>
  <c r="L102" i="46" s="1"/>
  <c r="K103" i="46"/>
  <c r="L103" i="46" s="1"/>
  <c r="K104" i="46"/>
  <c r="L104" i="46" s="1"/>
  <c r="K105" i="46"/>
  <c r="L105" i="46" s="1"/>
  <c r="K106" i="46"/>
  <c r="L106" i="46" s="1"/>
  <c r="K107" i="46"/>
  <c r="K108" i="46"/>
  <c r="L108" i="46" s="1"/>
  <c r="K109" i="46"/>
  <c r="L109" i="46" s="1"/>
  <c r="K110" i="46"/>
  <c r="L110" i="46" s="1"/>
  <c r="K111" i="46"/>
  <c r="L111" i="46" s="1"/>
  <c r="K112" i="46"/>
  <c r="K113" i="46"/>
  <c r="L113" i="46" s="1"/>
  <c r="K114" i="46"/>
  <c r="K115" i="46"/>
  <c r="K116" i="46"/>
  <c r="K117" i="46"/>
  <c r="L117" i="46" s="1"/>
  <c r="K118" i="46"/>
  <c r="L118" i="46" s="1"/>
  <c r="K119" i="46"/>
  <c r="L119" i="46" s="1"/>
  <c r="K120" i="46"/>
  <c r="L120" i="46" s="1"/>
  <c r="K121" i="46"/>
  <c r="L121" i="46" s="1"/>
  <c r="K122" i="46"/>
  <c r="L122" i="46" s="1"/>
  <c r="K123" i="46"/>
  <c r="L123" i="46" s="1"/>
  <c r="K124" i="46"/>
  <c r="L124" i="46" s="1"/>
  <c r="K125" i="46"/>
  <c r="L125" i="46" s="1"/>
  <c r="K126" i="46"/>
  <c r="L126" i="46" s="1"/>
  <c r="K127" i="46"/>
  <c r="L127" i="46" s="1"/>
  <c r="K128" i="46"/>
  <c r="K129" i="46"/>
  <c r="L129" i="46" s="1"/>
  <c r="K130" i="46"/>
  <c r="K131" i="46"/>
  <c r="K132" i="46"/>
  <c r="L132" i="46" s="1"/>
  <c r="K133" i="46"/>
  <c r="L133" i="46" s="1"/>
  <c r="K134" i="46"/>
  <c r="L134" i="46" s="1"/>
  <c r="K135" i="46"/>
  <c r="L135" i="46" s="1"/>
  <c r="K136" i="46"/>
  <c r="L136" i="46" s="1"/>
  <c r="K137" i="46"/>
  <c r="L137" i="46" s="1"/>
  <c r="K138" i="46"/>
  <c r="L138" i="46" s="1"/>
  <c r="K139" i="46"/>
  <c r="L139" i="46" s="1"/>
  <c r="K140" i="46"/>
  <c r="L140" i="46" s="1"/>
  <c r="K141" i="46"/>
  <c r="L141" i="46" s="1"/>
  <c r="K142" i="46"/>
  <c r="L142" i="46" s="1"/>
  <c r="K143" i="46"/>
  <c r="L143" i="46" s="1"/>
  <c r="K144" i="46"/>
  <c r="K145" i="46"/>
  <c r="L145" i="46" s="1"/>
  <c r="K146" i="46"/>
  <c r="K147" i="46"/>
  <c r="L147" i="46" s="1"/>
  <c r="K148" i="46"/>
  <c r="L148" i="46" s="1"/>
  <c r="K149" i="46"/>
  <c r="L149" i="46" s="1"/>
  <c r="K150" i="46"/>
  <c r="L150" i="46" s="1"/>
  <c r="K151" i="46"/>
  <c r="L151" i="46" s="1"/>
  <c r="K152" i="46"/>
  <c r="L152" i="46" s="1"/>
  <c r="K153" i="46"/>
  <c r="L153" i="46" s="1"/>
  <c r="K154" i="46"/>
  <c r="L154" i="46" s="1"/>
  <c r="K155" i="46"/>
  <c r="L155" i="46" s="1"/>
  <c r="K156" i="46"/>
  <c r="K157" i="46"/>
  <c r="K158" i="46"/>
  <c r="K159" i="46"/>
  <c r="K160" i="46"/>
  <c r="K161" i="46"/>
  <c r="L161" i="46" s="1"/>
  <c r="K162" i="46"/>
  <c r="L162" i="46" s="1"/>
  <c r="K163" i="46"/>
  <c r="L163" i="46" s="1"/>
  <c r="K164" i="46"/>
  <c r="L164" i="46" s="1"/>
  <c r="K165" i="46"/>
  <c r="L165" i="46" s="1"/>
  <c r="K166" i="46"/>
  <c r="L166" i="46" s="1"/>
  <c r="K167" i="46"/>
  <c r="L167" i="46" s="1"/>
  <c r="K168" i="46"/>
  <c r="L168" i="46" s="1"/>
  <c r="K169" i="46"/>
  <c r="L169" i="46" s="1"/>
  <c r="K170" i="46"/>
  <c r="L170" i="46" s="1"/>
  <c r="K171" i="46"/>
  <c r="L171" i="46" s="1"/>
  <c r="K172" i="46"/>
  <c r="L172" i="46" s="1"/>
  <c r="K173" i="46"/>
  <c r="L173" i="46" s="1"/>
  <c r="K174" i="46"/>
  <c r="L174" i="46" s="1"/>
  <c r="K175" i="46"/>
  <c r="L175" i="46" s="1"/>
  <c r="K176" i="46"/>
  <c r="L176" i="46" s="1"/>
  <c r="K177" i="46"/>
  <c r="L177" i="46" s="1"/>
  <c r="K178" i="46"/>
  <c r="L178" i="46" s="1"/>
  <c r="K179" i="46"/>
  <c r="L179" i="46" s="1"/>
  <c r="K180" i="46"/>
  <c r="L180" i="46" s="1"/>
  <c r="K181" i="46"/>
  <c r="L181" i="46" s="1"/>
  <c r="K182" i="46"/>
  <c r="L182" i="46" s="1"/>
  <c r="K183" i="46"/>
  <c r="L183" i="46" s="1"/>
  <c r="K184" i="46"/>
  <c r="L184" i="46" s="1"/>
  <c r="K185" i="46"/>
  <c r="L185" i="46" s="1"/>
  <c r="K186" i="46"/>
  <c r="L186" i="46" s="1"/>
  <c r="K187" i="46"/>
  <c r="K188" i="46"/>
  <c r="K189" i="46"/>
  <c r="K190" i="46"/>
  <c r="K191" i="46"/>
  <c r="L191" i="46" s="1"/>
  <c r="K192" i="46"/>
  <c r="L192" i="46" s="1"/>
  <c r="K193" i="46"/>
  <c r="L193" i="46" s="1"/>
  <c r="K194" i="46"/>
  <c r="L194" i="46" s="1"/>
  <c r="K195" i="46"/>
  <c r="L195" i="46" s="1"/>
  <c r="K196" i="46"/>
  <c r="L196" i="46" s="1"/>
  <c r="K197" i="46"/>
  <c r="L197" i="46" s="1"/>
  <c r="K198" i="46"/>
  <c r="L198" i="46" s="1"/>
  <c r="K199" i="46"/>
  <c r="L199" i="46" s="1"/>
  <c r="K200" i="46"/>
  <c r="L200" i="46" s="1"/>
  <c r="K201" i="46"/>
  <c r="L201" i="46" s="1"/>
  <c r="K202" i="46"/>
  <c r="L202" i="46" s="1"/>
  <c r="K203" i="46"/>
  <c r="K204" i="46"/>
  <c r="K205" i="46"/>
  <c r="K206" i="46"/>
  <c r="L206" i="46" s="1"/>
  <c r="K207" i="46"/>
  <c r="L207" i="46" s="1"/>
  <c r="K208" i="46"/>
  <c r="K209" i="46"/>
  <c r="L209" i="46" s="1"/>
  <c r="K210" i="46"/>
  <c r="K211" i="46"/>
  <c r="K212" i="46"/>
  <c r="K213" i="46"/>
  <c r="L213" i="46" s="1"/>
  <c r="K214" i="46"/>
  <c r="L214" i="46" s="1"/>
  <c r="K215" i="46"/>
  <c r="L215" i="46" s="1"/>
  <c r="K216" i="46"/>
  <c r="L216" i="46" s="1"/>
  <c r="K217" i="46"/>
  <c r="L217" i="46" s="1"/>
  <c r="K218" i="46"/>
  <c r="L218" i="46" s="1"/>
  <c r="K219" i="46"/>
  <c r="K220" i="46"/>
  <c r="K221" i="46"/>
  <c r="L221" i="46" s="1"/>
  <c r="K222" i="46"/>
  <c r="L222" i="46" s="1"/>
  <c r="K223" i="46"/>
  <c r="L223" i="46" s="1"/>
  <c r="K224" i="46"/>
  <c r="K225" i="46"/>
  <c r="L225" i="46" s="1"/>
  <c r="K226" i="46"/>
  <c r="K227" i="46"/>
  <c r="L227" i="46" s="1"/>
  <c r="K228" i="46"/>
  <c r="L228" i="46" s="1"/>
  <c r="K229" i="46"/>
  <c r="L229" i="46" s="1"/>
  <c r="K230" i="46"/>
  <c r="L230" i="46" s="1"/>
  <c r="K231" i="46"/>
  <c r="L231" i="46" s="1"/>
  <c r="K232" i="46"/>
  <c r="L232" i="46" s="1"/>
  <c r="K233" i="46"/>
  <c r="L233" i="46" s="1"/>
  <c r="K234" i="46"/>
  <c r="L234" i="46" s="1"/>
  <c r="K235" i="46"/>
  <c r="K236" i="46"/>
  <c r="L236" i="46" s="1"/>
  <c r="K237" i="46"/>
  <c r="L237" i="46" s="1"/>
  <c r="K238" i="46"/>
  <c r="L238" i="46" s="1"/>
  <c r="K239" i="46"/>
  <c r="L239" i="46" s="1"/>
  <c r="K240" i="46"/>
  <c r="K241" i="46"/>
  <c r="L241" i="46" s="1"/>
  <c r="K242" i="46"/>
  <c r="K243" i="46"/>
  <c r="K244" i="46"/>
  <c r="K245" i="46"/>
  <c r="L245" i="46" s="1"/>
  <c r="K246" i="46"/>
  <c r="L246" i="46" s="1"/>
  <c r="K247" i="46"/>
  <c r="L247" i="46" s="1"/>
  <c r="K248" i="46"/>
  <c r="L248" i="46" s="1"/>
  <c r="K249" i="46"/>
  <c r="L249" i="46" s="1"/>
  <c r="K250" i="46"/>
  <c r="L250" i="46" s="1"/>
  <c r="K251" i="46"/>
  <c r="L251" i="46" s="1"/>
  <c r="K252" i="46"/>
  <c r="L252" i="46" s="1"/>
  <c r="K253" i="46"/>
  <c r="L253" i="46" s="1"/>
  <c r="K254" i="46"/>
  <c r="L254" i="46" s="1"/>
  <c r="K255" i="46"/>
  <c r="L255" i="46" s="1"/>
  <c r="K256" i="46"/>
  <c r="K257" i="46"/>
  <c r="L257" i="46" s="1"/>
  <c r="K258" i="46"/>
  <c r="K259" i="46"/>
  <c r="K260" i="46"/>
  <c r="L260" i="46" s="1"/>
  <c r="K261" i="46"/>
  <c r="L261" i="46" s="1"/>
  <c r="K262" i="46"/>
  <c r="L262" i="46" s="1"/>
  <c r="K263" i="46"/>
  <c r="L263" i="46" s="1"/>
  <c r="K264" i="46"/>
  <c r="L264" i="46" s="1"/>
  <c r="K265" i="46"/>
  <c r="L265" i="46" s="1"/>
  <c r="K266" i="46"/>
  <c r="L266" i="46" s="1"/>
  <c r="K267" i="46"/>
  <c r="L267" i="46" s="1"/>
  <c r="K268" i="46"/>
  <c r="L268" i="46" s="1"/>
  <c r="K269" i="46"/>
  <c r="L269" i="46" s="1"/>
  <c r="K270" i="46"/>
  <c r="L270" i="46" s="1"/>
  <c r="K271" i="46"/>
  <c r="L271" i="46" s="1"/>
  <c r="K272" i="46"/>
  <c r="K273" i="46"/>
  <c r="L273" i="46" s="1"/>
  <c r="K274" i="46"/>
  <c r="K275" i="46"/>
  <c r="L275" i="46" s="1"/>
  <c r="K276" i="46"/>
  <c r="L276" i="46" s="1"/>
  <c r="K277" i="46"/>
  <c r="L277" i="46" s="1"/>
  <c r="K278" i="46"/>
  <c r="L278" i="46" s="1"/>
  <c r="K279" i="46"/>
  <c r="L279" i="46" s="1"/>
  <c r="K280" i="46"/>
  <c r="L280" i="46" s="1"/>
  <c r="K281" i="46"/>
  <c r="L281" i="46" s="1"/>
  <c r="K282" i="46"/>
  <c r="L282" i="46" s="1"/>
  <c r="K283" i="46"/>
  <c r="L283" i="46" s="1"/>
  <c r="K284" i="46"/>
  <c r="L284" i="46" s="1"/>
  <c r="K285" i="46"/>
  <c r="L285" i="46" s="1"/>
  <c r="K286" i="46"/>
  <c r="L286" i="46" s="1"/>
  <c r="K287" i="46"/>
  <c r="L287" i="46" s="1"/>
  <c r="K288" i="46"/>
  <c r="K289" i="46"/>
  <c r="L289" i="46" s="1"/>
  <c r="K290" i="46"/>
  <c r="L290" i="46" s="1"/>
  <c r="K291" i="46"/>
  <c r="L291" i="46" s="1"/>
  <c r="K292" i="46"/>
  <c r="L292" i="46" s="1"/>
  <c r="K293" i="46"/>
  <c r="L293" i="46" s="1"/>
  <c r="K294" i="46"/>
  <c r="L294" i="46" s="1"/>
  <c r="K295" i="46"/>
  <c r="L295" i="46" s="1"/>
  <c r="K296" i="46"/>
  <c r="L296" i="46" s="1"/>
  <c r="K297" i="46"/>
  <c r="L297" i="46" s="1"/>
  <c r="K298" i="46"/>
  <c r="L298" i="46" s="1"/>
  <c r="K299" i="46"/>
  <c r="K300" i="46"/>
  <c r="K301" i="46"/>
  <c r="K302" i="46"/>
  <c r="K303" i="46"/>
  <c r="K304" i="46"/>
  <c r="L304" i="46" s="1"/>
  <c r="K305" i="46"/>
  <c r="L305" i="46" s="1"/>
  <c r="K306" i="46"/>
  <c r="L306" i="46" s="1"/>
  <c r="K307" i="46"/>
  <c r="L307" i="46" s="1"/>
  <c r="K308" i="46"/>
  <c r="L308" i="46" s="1"/>
  <c r="K309" i="46"/>
  <c r="L309" i="46" s="1"/>
  <c r="K310" i="46"/>
  <c r="L310" i="46" s="1"/>
  <c r="K311" i="46"/>
  <c r="L311" i="46" s="1"/>
  <c r="K312" i="46"/>
  <c r="L312" i="46" s="1"/>
  <c r="K313" i="46"/>
  <c r="L313" i="46" s="1"/>
  <c r="K314" i="46"/>
  <c r="L314" i="46" s="1"/>
  <c r="K315" i="46"/>
  <c r="K316" i="46"/>
  <c r="K317" i="46"/>
  <c r="K318" i="46"/>
  <c r="K319" i="46"/>
  <c r="L319" i="46" s="1"/>
  <c r="K320" i="46"/>
  <c r="L320" i="46" s="1"/>
  <c r="K321" i="46"/>
  <c r="L321" i="46" s="1"/>
  <c r="K322" i="46"/>
  <c r="L322" i="46" s="1"/>
  <c r="K323" i="46"/>
  <c r="L323" i="46" s="1"/>
  <c r="K324" i="46"/>
  <c r="L324" i="46" s="1"/>
  <c r="K325" i="46"/>
  <c r="L325" i="46" s="1"/>
  <c r="K326" i="46"/>
  <c r="L326" i="46" s="1"/>
  <c r="K327" i="46"/>
  <c r="L327" i="46" s="1"/>
  <c r="K328" i="46"/>
  <c r="L328" i="46" s="1"/>
  <c r="K329" i="46"/>
  <c r="L329" i="46" s="1"/>
  <c r="K330" i="46"/>
  <c r="L330" i="46" s="1"/>
  <c r="K331" i="46"/>
  <c r="K332" i="46"/>
  <c r="K333" i="46"/>
  <c r="K334" i="46"/>
  <c r="L334" i="46" s="1"/>
  <c r="K335" i="46"/>
  <c r="L335" i="46" s="1"/>
  <c r="K336" i="46"/>
  <c r="L336" i="46" s="1"/>
  <c r="K10" i="46"/>
  <c r="L10" i="46" s="1"/>
  <c r="K11" i="21" l="1"/>
  <c r="L11" i="21" s="1"/>
  <c r="K12" i="21"/>
  <c r="L12" i="21" s="1"/>
  <c r="K13" i="21"/>
  <c r="L13" i="21" s="1"/>
  <c r="K14" i="21"/>
  <c r="L14" i="21" s="1"/>
  <c r="K15" i="21"/>
  <c r="L15" i="21" s="1"/>
  <c r="K16" i="21"/>
  <c r="L16" i="21" s="1"/>
  <c r="K17" i="21"/>
  <c r="L17" i="21" s="1"/>
  <c r="K18" i="21"/>
  <c r="L18" i="21" s="1"/>
  <c r="K19" i="21"/>
  <c r="L19" i="21" s="1"/>
  <c r="K20" i="21"/>
  <c r="L20" i="21" s="1"/>
  <c r="K21" i="21"/>
  <c r="L21" i="21" s="1"/>
  <c r="K22" i="21"/>
  <c r="L22" i="21" s="1"/>
  <c r="K23" i="21"/>
  <c r="L23" i="21" s="1"/>
  <c r="K24" i="21"/>
  <c r="L24" i="21" s="1"/>
  <c r="K25" i="21"/>
  <c r="L25" i="21" s="1"/>
  <c r="K26" i="21"/>
  <c r="L26" i="21" s="1"/>
  <c r="K27" i="21"/>
  <c r="L27" i="21" s="1"/>
  <c r="K28" i="21"/>
  <c r="L28" i="21" s="1"/>
  <c r="K29" i="21"/>
  <c r="L29" i="21" s="1"/>
  <c r="K30" i="21"/>
  <c r="L30" i="21" s="1"/>
  <c r="K31" i="21"/>
  <c r="L31" i="21" s="1"/>
  <c r="K32" i="21"/>
  <c r="L32" i="21" s="1"/>
  <c r="K33" i="21"/>
  <c r="L33" i="21" s="1"/>
  <c r="K34" i="21"/>
  <c r="L34" i="21" s="1"/>
  <c r="K35" i="21"/>
  <c r="L35" i="21" s="1"/>
  <c r="K36" i="21"/>
  <c r="L36" i="21" s="1"/>
  <c r="K37" i="21"/>
  <c r="L37" i="21" s="1"/>
  <c r="K10" i="23"/>
  <c r="K11" i="35"/>
  <c r="L11" i="35" s="1"/>
  <c r="K12" i="35"/>
  <c r="L12" i="35" s="1"/>
  <c r="K13" i="35"/>
  <c r="L13" i="35" s="1"/>
  <c r="K14" i="35"/>
  <c r="L14" i="35" s="1"/>
  <c r="K15" i="35"/>
  <c r="L15" i="35" s="1"/>
  <c r="K16" i="35"/>
  <c r="L16" i="35" s="1"/>
  <c r="K17" i="35"/>
  <c r="L17" i="35" s="1"/>
  <c r="K18" i="35"/>
  <c r="L18" i="35" s="1"/>
  <c r="K19" i="35"/>
  <c r="L19" i="35" s="1"/>
  <c r="K20" i="35"/>
  <c r="L20" i="35" s="1"/>
  <c r="K21" i="35"/>
  <c r="L21" i="35" s="1"/>
  <c r="K22" i="35"/>
  <c r="L22" i="35" s="1"/>
  <c r="K23" i="35"/>
  <c r="L23" i="35" s="1"/>
  <c r="K24" i="35"/>
  <c r="L24" i="35" s="1"/>
  <c r="K25" i="35"/>
  <c r="L25" i="35" s="1"/>
  <c r="K26" i="35"/>
  <c r="L26" i="35" s="1"/>
  <c r="K27" i="35"/>
  <c r="L27" i="35" s="1"/>
  <c r="K28" i="35"/>
  <c r="L28" i="35" s="1"/>
  <c r="K29" i="35"/>
  <c r="L29" i="35" s="1"/>
  <c r="K30" i="35"/>
  <c r="L30" i="35" s="1"/>
  <c r="K31" i="35"/>
  <c r="L31" i="35" s="1"/>
  <c r="K32" i="35"/>
  <c r="L32" i="35" s="1"/>
  <c r="K33" i="35"/>
  <c r="L33" i="35" s="1"/>
  <c r="K34" i="35"/>
  <c r="L34" i="35" s="1"/>
  <c r="K35" i="35"/>
  <c r="L35" i="35" s="1"/>
  <c r="K36" i="35"/>
  <c r="L36" i="35" s="1"/>
  <c r="K37" i="35"/>
  <c r="L37" i="35" s="1"/>
  <c r="K38" i="35"/>
  <c r="L38" i="35" s="1"/>
  <c r="K39" i="35"/>
  <c r="L39" i="35" s="1"/>
  <c r="K40" i="35"/>
  <c r="L40" i="35" s="1"/>
  <c r="K41" i="35"/>
  <c r="L41" i="35" s="1"/>
  <c r="K42" i="35"/>
  <c r="L42" i="35" s="1"/>
  <c r="K43" i="35"/>
  <c r="L43" i="35" s="1"/>
  <c r="K44" i="35"/>
  <c r="L44" i="35" s="1"/>
  <c r="K45" i="35"/>
  <c r="L45" i="35" s="1"/>
  <c r="K46" i="35"/>
  <c r="L46" i="35" s="1"/>
  <c r="K47" i="35"/>
  <c r="L47" i="35" s="1"/>
  <c r="K48" i="35"/>
  <c r="L48" i="35" s="1"/>
  <c r="K49" i="35"/>
  <c r="L49" i="35" s="1"/>
  <c r="K50" i="35"/>
  <c r="L50" i="35" s="1"/>
  <c r="K51" i="35"/>
  <c r="L51" i="35" s="1"/>
  <c r="K52" i="35"/>
  <c r="L52" i="35" s="1"/>
  <c r="K53" i="35"/>
  <c r="L53" i="35" s="1"/>
  <c r="K54" i="35"/>
  <c r="L54" i="35" s="1"/>
  <c r="K55" i="35"/>
  <c r="L55" i="35" s="1"/>
  <c r="K56" i="35"/>
  <c r="L56" i="35" s="1"/>
  <c r="K57" i="35"/>
  <c r="L57" i="35" s="1"/>
  <c r="K58" i="35"/>
  <c r="L58" i="35" s="1"/>
  <c r="K59" i="35"/>
  <c r="L59" i="35" s="1"/>
  <c r="K60" i="35"/>
  <c r="L60" i="35" s="1"/>
  <c r="K61" i="35"/>
  <c r="L61" i="35" s="1"/>
  <c r="K62" i="35"/>
  <c r="L62" i="35" s="1"/>
  <c r="K63" i="35"/>
  <c r="L63" i="35" s="1"/>
  <c r="K64" i="35"/>
  <c r="L64" i="35" s="1"/>
  <c r="K65" i="35"/>
  <c r="L65" i="35" s="1"/>
  <c r="K66" i="35"/>
  <c r="L66" i="35" s="1"/>
  <c r="K67" i="35"/>
  <c r="L67" i="35" s="1"/>
  <c r="K68" i="35"/>
  <c r="L68" i="35" s="1"/>
  <c r="K69" i="35"/>
  <c r="L69" i="35" s="1"/>
  <c r="K70" i="35"/>
  <c r="L70" i="35" s="1"/>
  <c r="K71" i="35"/>
  <c r="L71" i="35" s="1"/>
  <c r="K72" i="35"/>
  <c r="L72" i="35" s="1"/>
  <c r="K73" i="35"/>
  <c r="L73" i="35" s="1"/>
  <c r="K74" i="35"/>
  <c r="L74" i="35" s="1"/>
  <c r="K75" i="35"/>
  <c r="L75" i="35" s="1"/>
  <c r="K76" i="35"/>
  <c r="L76" i="35" s="1"/>
  <c r="K77" i="35"/>
  <c r="L77" i="35" s="1"/>
  <c r="K78" i="35"/>
  <c r="L78" i="35" s="1"/>
  <c r="K79" i="35"/>
  <c r="L79" i="35" s="1"/>
  <c r="K80" i="35"/>
  <c r="L80" i="35" s="1"/>
  <c r="K81" i="35"/>
  <c r="L81" i="35" s="1"/>
  <c r="K82" i="35"/>
  <c r="L82" i="35" s="1"/>
  <c r="K83" i="35"/>
  <c r="L83" i="35" s="1"/>
  <c r="K84" i="35"/>
  <c r="L84" i="35" s="1"/>
  <c r="K85" i="35"/>
  <c r="L85" i="35" s="1"/>
  <c r="K86" i="35"/>
  <c r="L86" i="35" s="1"/>
  <c r="K87" i="35"/>
  <c r="L87" i="35" s="1"/>
  <c r="K88" i="35"/>
  <c r="L88" i="35" s="1"/>
  <c r="K89" i="35"/>
  <c r="L89" i="35" s="1"/>
  <c r="K90" i="35"/>
  <c r="L90" i="35" s="1"/>
  <c r="K10" i="35"/>
  <c r="L10" i="35" s="1"/>
  <c r="K11" i="37"/>
  <c r="L11" i="37" s="1"/>
  <c r="K12" i="37"/>
  <c r="L12" i="37" s="1"/>
  <c r="K13" i="37"/>
  <c r="L13" i="37" s="1"/>
  <c r="K14" i="37"/>
  <c r="L14" i="37" s="1"/>
  <c r="K15" i="37"/>
  <c r="L15" i="37" s="1"/>
  <c r="K16" i="37"/>
  <c r="L16" i="37" s="1"/>
  <c r="K17" i="37"/>
  <c r="L17" i="37" s="1"/>
  <c r="K18" i="37"/>
  <c r="L18" i="37" s="1"/>
  <c r="K19" i="37"/>
  <c r="L19" i="37" s="1"/>
  <c r="K20" i="37"/>
  <c r="L20" i="37" s="1"/>
  <c r="K21" i="37"/>
  <c r="L21" i="37" s="1"/>
  <c r="K22" i="37"/>
  <c r="L22" i="37" s="1"/>
  <c r="K23" i="37"/>
  <c r="L23" i="37" s="1"/>
  <c r="K24" i="37"/>
  <c r="L24" i="37" s="1"/>
  <c r="K25" i="37"/>
  <c r="L25" i="37" s="1"/>
  <c r="K26" i="37"/>
  <c r="L26" i="37" s="1"/>
  <c r="K27" i="37"/>
  <c r="L27" i="37" s="1"/>
  <c r="K10" i="37"/>
  <c r="L10" i="37" s="1"/>
  <c r="K28" i="37" l="1"/>
  <c r="K91" i="35"/>
  <c r="K11" i="23" l="1"/>
  <c r="L11" i="23" s="1"/>
  <c r="K12" i="23"/>
  <c r="L12" i="23" s="1"/>
  <c r="K13" i="23"/>
  <c r="L13" i="23" s="1"/>
  <c r="K14" i="23"/>
  <c r="L14" i="23"/>
  <c r="K15" i="23"/>
  <c r="L15" i="23" s="1"/>
  <c r="K16" i="23"/>
  <c r="L16" i="23" s="1"/>
  <c r="K17" i="23"/>
  <c r="L17" i="23" s="1"/>
  <c r="K18" i="23"/>
  <c r="L18" i="23" s="1"/>
  <c r="K19" i="23"/>
  <c r="L19" i="23" s="1"/>
  <c r="K20" i="23"/>
  <c r="L20" i="23" s="1"/>
  <c r="K21" i="23"/>
  <c r="L21" i="23" s="1"/>
  <c r="K22" i="23"/>
  <c r="L22" i="23" s="1"/>
  <c r="K23" i="23"/>
  <c r="L23" i="23" s="1"/>
  <c r="K24" i="23"/>
  <c r="L24" i="23" s="1"/>
  <c r="K25" i="23"/>
  <c r="L25" i="23" s="1"/>
  <c r="K26" i="23"/>
  <c r="L26" i="23" s="1"/>
  <c r="K27" i="23"/>
  <c r="L27" i="23" s="1"/>
  <c r="K28" i="23"/>
  <c r="L28" i="23" s="1"/>
  <c r="K29" i="23"/>
  <c r="L29" i="23" s="1"/>
  <c r="K30" i="23"/>
  <c r="L30" i="23" s="1"/>
  <c r="K31" i="23"/>
  <c r="L31" i="23" s="1"/>
  <c r="K32" i="23"/>
  <c r="L32" i="23" s="1"/>
  <c r="K33" i="23"/>
  <c r="L33" i="23" s="1"/>
  <c r="K34" i="23"/>
  <c r="L34" i="23" s="1"/>
  <c r="K35" i="23"/>
  <c r="L35" i="23" s="1"/>
  <c r="K36" i="23"/>
  <c r="L36" i="23" s="1"/>
  <c r="K37" i="23"/>
  <c r="L37" i="23" s="1"/>
  <c r="K38" i="23"/>
  <c r="L38" i="23" s="1"/>
  <c r="K39" i="23"/>
  <c r="L39" i="23" s="1"/>
  <c r="K40" i="23"/>
  <c r="L40" i="23" s="1"/>
  <c r="K41" i="23"/>
  <c r="L41" i="23" s="1"/>
  <c r="K42" i="23"/>
  <c r="L42" i="23" s="1"/>
  <c r="K43" i="23"/>
  <c r="L43" i="23" s="1"/>
  <c r="K44" i="23"/>
  <c r="L44" i="23" s="1"/>
  <c r="K45" i="23"/>
  <c r="L45" i="23" s="1"/>
  <c r="K46" i="23"/>
  <c r="L46" i="23" s="1"/>
  <c r="K47" i="23"/>
  <c r="L47" i="23" s="1"/>
  <c r="K48" i="23"/>
  <c r="L48" i="23" s="1"/>
  <c r="K49" i="23"/>
  <c r="L49" i="23" s="1"/>
  <c r="K50" i="23"/>
  <c r="L50" i="23" s="1"/>
  <c r="K51" i="23"/>
  <c r="L51" i="23" s="1"/>
  <c r="K52" i="23"/>
  <c r="L52" i="23" s="1"/>
  <c r="K53" i="23"/>
  <c r="L53" i="23" s="1"/>
  <c r="K54" i="23"/>
  <c r="L54" i="23" s="1"/>
  <c r="K55" i="23"/>
  <c r="L55" i="23" s="1"/>
  <c r="K56" i="23"/>
  <c r="L56" i="23" s="1"/>
  <c r="K57" i="23"/>
  <c r="L57" i="23" s="1"/>
  <c r="K58" i="23"/>
  <c r="L58" i="23" s="1"/>
  <c r="K59" i="23"/>
  <c r="L59" i="23" s="1"/>
  <c r="K10" i="21" l="1"/>
  <c r="L10" i="21" s="1"/>
  <c r="L10" i="23"/>
  <c r="K60" i="23" s="1"/>
  <c r="K38" i="21" l="1"/>
</calcChain>
</file>

<file path=xl/sharedStrings.xml><?xml version="1.0" encoding="utf-8"?>
<sst xmlns="http://schemas.openxmlformats.org/spreadsheetml/2006/main" count="2035" uniqueCount="1262">
  <si>
    <t xml:space="preserve"> </t>
  </si>
  <si>
    <t>POZ</t>
  </si>
  <si>
    <t>KATALOŠKA ŠTEVILKA - NOVA</t>
  </si>
  <si>
    <t>OKVIRNA KOLIČINA</t>
  </si>
  <si>
    <t>ENOTA</t>
  </si>
  <si>
    <t xml:space="preserve">                        (kraj, datum)</t>
  </si>
  <si>
    <t>(podpis odgovorne osebe)</t>
  </si>
  <si>
    <t>PROIZVAJALEC REZERVNEGA DELA</t>
  </si>
  <si>
    <t>NAZIV - OPIS MATERIALA</t>
  </si>
  <si>
    <t>KOS</t>
  </si>
  <si>
    <t>__________________________________</t>
  </si>
  <si>
    <t>Žig</t>
  </si>
  <si>
    <t xml:space="preserve">PONUDBENI PREDRAČUN      </t>
  </si>
  <si>
    <t xml:space="preserve">Cena za enoto brez DDV s popustom </t>
  </si>
  <si>
    <t>Vrednost skupaj brez DDV s popustom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</si>
  <si>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</si>
  <si>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</si>
  <si>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</si>
  <si>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</si>
  <si>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</si>
  <si>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</si>
  <si>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</si>
  <si>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</si>
  <si>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</si>
  <si>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</si>
  <si>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</si>
  <si>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</si>
  <si>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</si>
  <si>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</si>
  <si>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</si>
  <si>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</si>
  <si>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</si>
  <si>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</si>
  <si>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r>
      <rPr>
        <sz val="10"/>
        <color indexed="8"/>
        <rFont val="Tahoma"/>
        <family val="2"/>
        <charset val="238"/>
      </rPr>
      <t>Ponudnik:</t>
    </r>
    <r>
      <rPr>
        <sz val="10"/>
        <rFont val="Tahoma"/>
        <family val="2"/>
        <charset val="238"/>
      </rPr>
      <t>_________________________________________________________,</t>
    </r>
  </si>
  <si>
    <t>Popust v % (najmanj 15%)</t>
  </si>
  <si>
    <t>KATALOŠKA ŠTEVILKA - ŠIFRA</t>
  </si>
  <si>
    <t>ŠT. IDENTA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</si>
  <si>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</si>
  <si>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</si>
  <si>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</si>
  <si>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</si>
  <si>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</si>
  <si>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</si>
  <si>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</si>
  <si>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</si>
  <si>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</si>
  <si>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</si>
  <si>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</si>
  <si>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</si>
  <si>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</si>
  <si>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</si>
  <si>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</si>
  <si>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</si>
  <si>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</si>
  <si>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</si>
  <si>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</si>
  <si>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</si>
  <si>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</si>
  <si>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</si>
  <si>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</si>
  <si>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</si>
  <si>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</si>
  <si>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</si>
  <si>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</si>
  <si>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</si>
  <si>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</si>
  <si>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</si>
  <si>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</si>
  <si>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</si>
  <si>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</si>
  <si>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</si>
  <si>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</si>
  <si>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</si>
  <si>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</si>
  <si>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</si>
  <si>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</si>
  <si>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</si>
  <si>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</si>
  <si>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</si>
  <si>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</si>
  <si>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</si>
  <si>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</si>
  <si>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</si>
  <si>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</si>
  <si>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</si>
  <si>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</si>
  <si>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</si>
  <si>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</si>
  <si>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</si>
  <si>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</si>
  <si>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</si>
  <si>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</si>
  <si>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</si>
  <si>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</si>
  <si>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</si>
  <si>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</si>
  <si>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</si>
  <si>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</si>
  <si>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</si>
  <si>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</si>
  <si>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</si>
  <si>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</si>
  <si>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</si>
  <si>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</si>
  <si>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</si>
  <si>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</si>
  <si>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</si>
  <si>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</si>
  <si>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</si>
  <si>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</si>
  <si>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</si>
  <si>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</si>
  <si>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</si>
  <si>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</si>
  <si>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</si>
  <si>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</si>
  <si>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</si>
  <si>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</si>
  <si>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</si>
  <si>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</si>
  <si>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</si>
  <si>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</si>
  <si>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</si>
  <si>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</si>
  <si>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</si>
  <si>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</si>
  <si>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</si>
  <si>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</si>
  <si>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</si>
  <si>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</si>
  <si>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</si>
  <si>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</si>
  <si>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</si>
  <si>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</si>
  <si>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</si>
  <si>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</si>
  <si>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</si>
  <si>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</si>
  <si>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</si>
  <si>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</si>
  <si>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</si>
  <si>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</si>
  <si>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</si>
  <si>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</si>
  <si>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</si>
  <si>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</si>
  <si>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</si>
  <si>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</si>
  <si>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</si>
  <si>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</si>
  <si>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</si>
  <si>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</si>
  <si>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</si>
  <si>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</si>
  <si>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</si>
  <si>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</si>
  <si>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</si>
  <si>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</si>
  <si>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</si>
  <si>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</si>
  <si>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</si>
  <si>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</si>
  <si>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</si>
  <si>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</si>
  <si>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</si>
  <si>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</si>
  <si>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</si>
  <si>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</si>
  <si>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</si>
  <si>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</si>
  <si>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</si>
  <si>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</si>
  <si>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</si>
  <si>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</si>
  <si>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</si>
  <si>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</si>
  <si>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</si>
  <si>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</si>
  <si>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</si>
  <si>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</si>
  <si>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</si>
  <si>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</si>
  <si>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</si>
  <si>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</si>
  <si>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</si>
  <si>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</si>
  <si>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</si>
  <si>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</si>
  <si>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</si>
  <si>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</si>
  <si>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</si>
  <si>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</si>
  <si>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</si>
  <si>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</si>
  <si>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</si>
  <si>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</si>
  <si>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</si>
  <si>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</si>
  <si>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</si>
  <si>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</si>
  <si>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</si>
  <si>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</si>
  <si>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</si>
  <si>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</si>
  <si>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</si>
  <si>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</si>
  <si>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</si>
  <si>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</si>
  <si>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</si>
  <si>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</si>
  <si>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</si>
  <si>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</si>
  <si>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</si>
  <si>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</si>
  <si>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</si>
  <si>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</si>
  <si>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</si>
  <si>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</si>
  <si>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</si>
  <si>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</si>
  <si>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</si>
  <si>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</si>
  <si>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</si>
  <si>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</si>
  <si>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</si>
  <si>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</si>
  <si>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</si>
  <si>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</si>
  <si>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</si>
  <si>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</si>
  <si>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</si>
  <si>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</si>
  <si>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</si>
  <si>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</si>
  <si>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</si>
  <si>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</si>
  <si>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</si>
  <si>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</si>
  <si>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</si>
  <si>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</si>
  <si>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</si>
  <si>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</si>
  <si>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</si>
  <si>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</si>
  <si>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</si>
  <si>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</si>
  <si>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</si>
  <si>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</si>
  <si>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</si>
  <si>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</si>
  <si>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</si>
  <si>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</si>
  <si>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</si>
  <si>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</si>
  <si>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</si>
  <si>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</si>
  <si>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</si>
  <si>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</si>
  <si>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</si>
  <si>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</si>
  <si>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</si>
  <si>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</si>
  <si>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</si>
  <si>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</si>
  <si>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</si>
  <si>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</si>
  <si>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</si>
  <si>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</si>
  <si>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</si>
  <si>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</si>
  <si>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</si>
  <si>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</si>
  <si>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</si>
  <si>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</si>
  <si>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</si>
  <si>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</si>
  <si>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</si>
  <si>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</si>
  <si>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</si>
  <si>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</si>
  <si>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</si>
  <si>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</si>
  <si>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</si>
  <si>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</si>
  <si>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</si>
  <si>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</si>
  <si>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</si>
  <si>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</si>
  <si>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</si>
  <si>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</si>
  <si>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</si>
  <si>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</si>
  <si>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</si>
  <si>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</si>
  <si>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</si>
  <si>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</si>
  <si>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</si>
  <si>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</si>
  <si>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</si>
  <si>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</si>
  <si>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</si>
  <si>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</si>
  <si>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</si>
  <si>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</si>
  <si>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</si>
  <si>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</si>
  <si>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</si>
  <si>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</si>
  <si>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</si>
  <si>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</si>
  <si>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</si>
  <si>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</si>
  <si>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</si>
  <si>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</si>
  <si>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</si>
  <si>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</si>
  <si>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</si>
  <si>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</si>
  <si>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</si>
  <si>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</si>
  <si>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</si>
  <si>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</si>
  <si>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</si>
  <si>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</si>
  <si>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</si>
  <si>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</si>
  <si>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</si>
  <si>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</si>
  <si>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</si>
  <si>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</si>
  <si>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</si>
  <si>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</si>
  <si>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</si>
  <si>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</si>
  <si>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</si>
  <si>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</si>
  <si>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</si>
  <si>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</si>
  <si>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</si>
  <si>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</si>
  <si>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</si>
  <si>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</si>
  <si>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</si>
  <si>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</si>
  <si>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</si>
  <si>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</si>
  <si>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M</t>
  </si>
  <si>
    <t>MEHANIČNA IN ELEKTRIČARSKA DELA</t>
  </si>
  <si>
    <t>URA</t>
  </si>
  <si>
    <t>TESNILO</t>
  </si>
  <si>
    <t>GR</t>
  </si>
  <si>
    <t>L</t>
  </si>
  <si>
    <t>Delovna ura</t>
  </si>
  <si>
    <t>KG</t>
  </si>
  <si>
    <t>SPREJ FILLMORE EZ274SI</t>
  </si>
  <si>
    <t>FILTER POVRATNI MEIER RATIO R130G10B</t>
  </si>
  <si>
    <t>TIPALO TLAČNO 600 BAR 24V</t>
  </si>
  <si>
    <t>ROČKA DALJINCA 3-FUNK. EEA4001</t>
  </si>
  <si>
    <t>ODZRAČEVALNO NALIVNI ČEP EA2244</t>
  </si>
  <si>
    <t>KAVELJ AK12T/13SC 13-8 MEIER</t>
  </si>
  <si>
    <t>OHIŠJE DALJINCA-ZG.DEL-VELIKI EEA4859</t>
  </si>
  <si>
    <t>ROČAJ DALJINCA-STARI VELIKI DALJ.-KRIŽNE</t>
  </si>
  <si>
    <t>OHIŠJE DALJINCA-SP.DEL-VELIKI EEA2757</t>
  </si>
  <si>
    <t>EL.MOTOR 12V 0,8KW ZA PTG-L EP922</t>
  </si>
  <si>
    <t>BATERIJA ZA RAD.KOMANDE</t>
  </si>
  <si>
    <t>ROČICA KRMILNA JOYSTIK SŠ:M65030698</t>
  </si>
  <si>
    <t>ROČKA DALJINCA-MALI EEA4784</t>
  </si>
  <si>
    <t>MODUL PVEH 157B4034</t>
  </si>
  <si>
    <t>EZ274SI</t>
  </si>
  <si>
    <t>M65030589</t>
  </si>
  <si>
    <t>R130G10B</t>
  </si>
  <si>
    <t>EEA4165</t>
  </si>
  <si>
    <t>EEA4001</t>
  </si>
  <si>
    <t>EA2244</t>
  </si>
  <si>
    <t>M64040103 = M64040129</t>
  </si>
  <si>
    <t>EEA4859</t>
  </si>
  <si>
    <t>EEA3134</t>
  </si>
  <si>
    <t>EEA2757</t>
  </si>
  <si>
    <t>EEA2512</t>
  </si>
  <si>
    <t>M65030991</t>
  </si>
  <si>
    <t>EEA4784</t>
  </si>
  <si>
    <t>EV5416</t>
  </si>
  <si>
    <t>OLJE MOTORNO CAT 15W-40</t>
  </si>
  <si>
    <t>OLJE HYDO 10W 20L M03096942</t>
  </si>
  <si>
    <t>OLJE MENJALNIŠKO 20L 30W</t>
  </si>
  <si>
    <t>MO3E9840</t>
  </si>
  <si>
    <t>M03096942</t>
  </si>
  <si>
    <t>MO7X7855</t>
  </si>
  <si>
    <t>kos</t>
  </si>
  <si>
    <t>PARALELOGRAM SPODAJ LEVO 2803005590</t>
  </si>
  <si>
    <t>VSTAVEK FILTRA HIDRAVLIKE 3553200025</t>
  </si>
  <si>
    <t>RAZTEZNA POSODA 3553100031</t>
  </si>
  <si>
    <t>POKROV RAZTEZNE POSODE 3553100032</t>
  </si>
  <si>
    <t>RAZTEZNA POSODA 3553100060</t>
  </si>
  <si>
    <t>POKROV ZABOJNIKA S3-KOMPLET</t>
  </si>
  <si>
    <t>BLATNIK 2153010670</t>
  </si>
  <si>
    <t>SENZOR ŠTEVILA VRTLJAJEV 2800019970</t>
  </si>
  <si>
    <t>OSCILATOR 3651300027</t>
  </si>
  <si>
    <t>PLOŠČATO TESNILO 2803008790</t>
  </si>
  <si>
    <t>PLOŠČATO TESNILO 2803000970</t>
  </si>
  <si>
    <t>GUMIJASTA PLOŠČA 2803005480</t>
  </si>
  <si>
    <t>ELEKTROMOTOR NAKLONA METEL 4038100010</t>
  </si>
  <si>
    <t>LOPUTA GROBE UMAZANIJE DESNO 2803005420</t>
  </si>
  <si>
    <t>LOPUTA GROBE UMAZANIJE LEVO 2803005410</t>
  </si>
  <si>
    <t>INDUKTIVNI SENZOR 4037070180</t>
  </si>
  <si>
    <t>KRMILNI SENZOR 2153500900</t>
  </si>
  <si>
    <t>KABEL S KONEKTORJEM ZA SENZOR</t>
  </si>
  <si>
    <t>GUMIJASTA LETEV ZADAJ 2803005460</t>
  </si>
  <si>
    <t>GUMIJASTA LETEV 2803005440</t>
  </si>
  <si>
    <t>SESALNA CEV 4900971842</t>
  </si>
  <si>
    <t>KOMPLETNO KOLO NA SESALNI ODPRTINI</t>
  </si>
  <si>
    <t>VZMET PLINSKA 3509200009</t>
  </si>
  <si>
    <t>VENTILSKI BLOK 3552000134</t>
  </si>
  <si>
    <t>VSTAVEK ZRAČNEGA FILTRA-VARNOSTNI</t>
  </si>
  <si>
    <t>VSTAVEK FILTRA ZRAKA-GLAVNI</t>
  </si>
  <si>
    <t>TESNILO POKROVA VENTILOV 2150302345</t>
  </si>
  <si>
    <t>DRSNI LEŽAJ 2150302314</t>
  </si>
  <si>
    <t>TERMOSTAT 2150302356</t>
  </si>
  <si>
    <t>TESNILO 2150302331</t>
  </si>
  <si>
    <t>OBROČEK CU 2150301069</t>
  </si>
  <si>
    <t>OBROČEK CU 2150301064</t>
  </si>
  <si>
    <t>TESNILO 2150302340</t>
  </si>
  <si>
    <t>TESNILO 2150302339</t>
  </si>
  <si>
    <t>TESNILO 2150302424</t>
  </si>
  <si>
    <t>TESNILO 2150303891</t>
  </si>
  <si>
    <t>TESNILO 2150301260</t>
  </si>
  <si>
    <t>TESNILO 2150302330</t>
  </si>
  <si>
    <t>TESNILO 2150302332</t>
  </si>
  <si>
    <t>TESNILO TURBO POLNILNIKA 2150301238</t>
  </si>
  <si>
    <t>TESNILO 2150302451</t>
  </si>
  <si>
    <t>VARNOSTNI OBROČ 2150301041</t>
  </si>
  <si>
    <t>TESNILO 2150302343</t>
  </si>
  <si>
    <t>O-RING 2150302225</t>
  </si>
  <si>
    <t>O-RING 2150302450</t>
  </si>
  <si>
    <t>TESNILO 2150302335</t>
  </si>
  <si>
    <t>TESNILNI OBROČ 2150302455</t>
  </si>
  <si>
    <t>SET BATNIH OBROČKOV 2150302206</t>
  </si>
  <si>
    <t>SET OJNIC 2150302207</t>
  </si>
  <si>
    <t>TESNILO GLAVE MOTORJA 2150302338</t>
  </si>
  <si>
    <t>TESNILO 2150302342</t>
  </si>
  <si>
    <t>SENZOR TLAKA 2150302434</t>
  </si>
  <si>
    <t>VIJAK 2150302387</t>
  </si>
  <si>
    <t>PODLOŽKA 2150302326</t>
  </si>
  <si>
    <t>LEŽAJ OJNICE 2150302208</t>
  </si>
  <si>
    <t>OBLOGA DESNA BELA RAL9010 2157900792</t>
  </si>
  <si>
    <t>REŠETO - VODILO ZRAKA ZADAJ DESNO</t>
  </si>
  <si>
    <t>VODILO ZRAKA ZADAJ KOMPLET 2803014310</t>
  </si>
  <si>
    <t>BLAŽILEC 3505600090</t>
  </si>
  <si>
    <t>VENTILATOR 2150500678</t>
  </si>
  <si>
    <t>MAGNETNO ZAPIRALO 3907000370</t>
  </si>
  <si>
    <t>SENZOR FILTRA GORIVA 2150303897</t>
  </si>
  <si>
    <t>GUMI PLOŠČA 2803005485</t>
  </si>
  <si>
    <t>ODBIJAČ ZADAJ 2157900750</t>
  </si>
  <si>
    <t>STIKALO TLAKA 2157300060</t>
  </si>
  <si>
    <t>FILTER SC14-710 MM 2700522930</t>
  </si>
  <si>
    <t>PLOŠČA 2803003890</t>
  </si>
  <si>
    <t>ROČICA ZA SPREDNJO METLO 2803003740</t>
  </si>
  <si>
    <t>6-ROBI VIJAK 2803003930</t>
  </si>
  <si>
    <t>VZMETNI OBROČ 3852500769</t>
  </si>
  <si>
    <t>VALJ 2803004580</t>
  </si>
  <si>
    <t>DRSNI LEŽAJ 3501250027</t>
  </si>
  <si>
    <t>PUŠA 3501250026</t>
  </si>
  <si>
    <t>VARNOSTNI OBROČ 3851050819</t>
  </si>
  <si>
    <t>PODLOŽKA 3851581976</t>
  </si>
  <si>
    <t>PODLOŽKA 3851781976</t>
  </si>
  <si>
    <t>SMERNIK SPREDAJ 2156001470</t>
  </si>
  <si>
    <t>SMERNIK 2156001471</t>
  </si>
  <si>
    <t>ČRPALKA ZA CENTRALNO MAZANJE BEKAMAX EP1</t>
  </si>
  <si>
    <t>KABEL ROČKE DALJINCA EEA4846</t>
  </si>
  <si>
    <t>EEA4846</t>
  </si>
  <si>
    <t>NOSILEC ORODJA BI160</t>
  </si>
  <si>
    <t>BI160</t>
  </si>
  <si>
    <t>VENTIL 2X 3/2 NC 24V PNEV. M64040103</t>
  </si>
  <si>
    <t>ZAGOZDA STOP M2150433</t>
  </si>
  <si>
    <t>M2150433</t>
  </si>
  <si>
    <t>ROČKA EEA2506</t>
  </si>
  <si>
    <t>EEA2506</t>
  </si>
  <si>
    <t>DRSNIK S315F0-V140-0090 ROS ROCA</t>
  </si>
  <si>
    <t>POKROV PLAST. S315G0-V140-0010 ROS ROCA</t>
  </si>
  <si>
    <t>CILINDER S411C1-4000-0675</t>
  </si>
  <si>
    <t>S411C1-4000-0675</t>
  </si>
  <si>
    <t>710713  ZK43</t>
  </si>
  <si>
    <t>ELEKTRONIKA KPL 770440</t>
  </si>
  <si>
    <t>SPREJEMNIK MODUL 64 770332</t>
  </si>
  <si>
    <t>KABELSKO UPRAVLJANJE 770110</t>
  </si>
  <si>
    <t>PODSTAVEK STABILIZ. 400*400*50</t>
  </si>
  <si>
    <t>EZ2189-400</t>
  </si>
  <si>
    <t>KAVELJ ZA KONTEJNERJE SCHAKEL M62010476</t>
  </si>
  <si>
    <t>M62010476</t>
  </si>
  <si>
    <t>PAS DALJINCA-OKOLI PASU</t>
  </si>
  <si>
    <t>EZ1608</t>
  </si>
  <si>
    <t>PAS DALJINCA-OKOLI VRATU EZ1607</t>
  </si>
  <si>
    <t>EZ1607</t>
  </si>
  <si>
    <t>VENTIL 90004</t>
  </si>
  <si>
    <t>ZAŠČITA ZAPIRALNEGA MEHANIZMA 2027073</t>
  </si>
  <si>
    <t>VENTIL PNEVM. GUIMA M64040076</t>
  </si>
  <si>
    <t>M64040076</t>
  </si>
  <si>
    <t>STIKALO-TIPKA 2-1-0-1-2 ZA TELESKOP NAKL</t>
  </si>
  <si>
    <t>REZERVOAR OLJNI 140 L KTK002BA</t>
  </si>
  <si>
    <t>KTK002BA</t>
  </si>
  <si>
    <t>OZNAKA FUNKCIJ EK1266</t>
  </si>
  <si>
    <t>EK1266</t>
  </si>
  <si>
    <t>OHIŠJE OMARICE 770080</t>
  </si>
  <si>
    <t>FILTER ZA MEIER RATIO R130C25B</t>
  </si>
  <si>
    <t>R130C25B</t>
  </si>
  <si>
    <t>KOLEŠČEK ZA CEV EPS YE20004AX</t>
  </si>
  <si>
    <t>YE20004AX</t>
  </si>
  <si>
    <t>LEŽAJ VALJA YE57001</t>
  </si>
  <si>
    <t>YE57001</t>
  </si>
  <si>
    <t>DISTANČNIK YE13001</t>
  </si>
  <si>
    <t>YE13001</t>
  </si>
  <si>
    <t>SORNIK KROM YE10006A</t>
  </si>
  <si>
    <t>YE10006A</t>
  </si>
  <si>
    <t>VSKOČNIK FI 40 MM EQ 036</t>
  </si>
  <si>
    <t>EQ 036</t>
  </si>
  <si>
    <t>KOLEŠČEK ZA VERIGO EPS YE21004X</t>
  </si>
  <si>
    <t>YE21004X</t>
  </si>
  <si>
    <t>ELEKTROVENTIL KPL 3/2 M2381120</t>
  </si>
  <si>
    <t>M2381120</t>
  </si>
  <si>
    <t>VENTIL 2X 3/2 NC 24V M64040129</t>
  </si>
  <si>
    <t>M64040129 EX M64040103</t>
  </si>
  <si>
    <t>VENTIL PNEV. EL.MAG. 3/2NF M64040070</t>
  </si>
  <si>
    <t>M64040070</t>
  </si>
  <si>
    <t>TELESKOPSKI CILINDER 1 UP1558AU</t>
  </si>
  <si>
    <t>UP1558AU</t>
  </si>
  <si>
    <t>TELESKOPSKI CILINDER 2 UP1560C</t>
  </si>
  <si>
    <t>UP1560C</t>
  </si>
  <si>
    <t>TELESKOPSKI CILINDER 3 UP1559C</t>
  </si>
  <si>
    <t>UP1559C</t>
  </si>
  <si>
    <t>BLAŽILEC PLINSKI 2801-0037</t>
  </si>
  <si>
    <t>KO28010037</t>
  </si>
  <si>
    <t>STEKLO VETROBRANSKO CA1732142</t>
  </si>
  <si>
    <t>CA1732142</t>
  </si>
  <si>
    <t>POKROV REZERVOARJA GORIVA CA3497059</t>
  </si>
  <si>
    <t>CA3497059</t>
  </si>
  <si>
    <t>VIJAK CA5P8823</t>
  </si>
  <si>
    <t>CA5P8823</t>
  </si>
  <si>
    <t>MATICA CA3K9770</t>
  </si>
  <si>
    <t>CA3K9770</t>
  </si>
  <si>
    <t>NOŽ CA1U593</t>
  </si>
  <si>
    <t>CA1U593</t>
  </si>
  <si>
    <t>NOŽ KONČNI CA3G6395</t>
  </si>
  <si>
    <t>CA3G6395</t>
  </si>
  <si>
    <t>NALEPKA CATERPILLAR CA2090516</t>
  </si>
  <si>
    <t>CA2090516</t>
  </si>
  <si>
    <t>TESNILO CA7X2634</t>
  </si>
  <si>
    <t>CA7X2634</t>
  </si>
  <si>
    <t>CM</t>
  </si>
  <si>
    <t>PRIKLJUČEK MAZALNI RAVNI CA3B8489</t>
  </si>
  <si>
    <t>CA3B8489</t>
  </si>
  <si>
    <t>SORNIK CA4V7099</t>
  </si>
  <si>
    <t>CA4V7099</t>
  </si>
  <si>
    <t>DISTANČNIK CA9C7907</t>
  </si>
  <si>
    <t>CA9C7907</t>
  </si>
  <si>
    <t>LEŽAJ CA4V8520</t>
  </si>
  <si>
    <t>CA4V8520</t>
  </si>
  <si>
    <t>TESNILO CA7K9212</t>
  </si>
  <si>
    <t>CA7K9212</t>
  </si>
  <si>
    <t>PODLOŽKA CA8T5439</t>
  </si>
  <si>
    <t>CA8T5439</t>
  </si>
  <si>
    <t>VIJAK CA8T6430</t>
  </si>
  <si>
    <t>CA8T6430</t>
  </si>
  <si>
    <t>NOŽ SREDINSKI CA1006668</t>
  </si>
  <si>
    <t>CA1006668</t>
  </si>
  <si>
    <t>VAROVALKA VSKOČNA CA 1564773</t>
  </si>
  <si>
    <t>CA 1564773</t>
  </si>
  <si>
    <t>TESNILO CA 1334292</t>
  </si>
  <si>
    <t>CA 1334292</t>
  </si>
  <si>
    <t>VIJAK CA6V7732</t>
  </si>
  <si>
    <t>CA6V7732</t>
  </si>
  <si>
    <t>PODLOŽKA CA9X2027</t>
  </si>
  <si>
    <t>CA9X2027</t>
  </si>
  <si>
    <t>TESNILO RAVNIH POVRŠIN CA 1853983</t>
  </si>
  <si>
    <t>CA 1853983</t>
  </si>
  <si>
    <t>VIJAK CA9X2125</t>
  </si>
  <si>
    <t>CA9X2125</t>
  </si>
  <si>
    <t>IVECO 150E18K  - ATRIK</t>
  </si>
  <si>
    <t>krožna ščetka mešana Fe/PPL</t>
  </si>
  <si>
    <t>Φ320 X550</t>
  </si>
  <si>
    <t>valjčna ščetka mešana  Fe/PPL</t>
  </si>
  <si>
    <t>Φ450 X1200</t>
  </si>
  <si>
    <t>MAN 18.240   - MUT</t>
  </si>
  <si>
    <t>Φ450X750</t>
  </si>
  <si>
    <t>valjčna ščetka mešana Fe/PPL</t>
  </si>
  <si>
    <t>Φ400X750</t>
  </si>
  <si>
    <t>BUCHER 2020 CC</t>
  </si>
  <si>
    <t>Φ500X800</t>
  </si>
  <si>
    <t>krožna ščetka kovinska Fe</t>
  </si>
  <si>
    <t>krožna ščetka plastika PPL</t>
  </si>
  <si>
    <t>krožna ščetka strugalna</t>
  </si>
  <si>
    <t>U.C.M. 360 UE</t>
  </si>
  <si>
    <t>Φ400X600</t>
  </si>
  <si>
    <t>BUCHER 5000 CC</t>
  </si>
  <si>
    <t>Φ550X850</t>
  </si>
  <si>
    <t>BOSCHUNG S3</t>
  </si>
  <si>
    <t>AQAZURA MACAZC30532</t>
  </si>
  <si>
    <t>Φ450</t>
  </si>
  <si>
    <t>slika za krožne ščetke strugalne:</t>
  </si>
  <si>
    <t>TIP STROJA</t>
  </si>
  <si>
    <t>VRSTA ŠČETKE</t>
  </si>
  <si>
    <t>OKVIRNA DIMENZIJA</t>
  </si>
  <si>
    <t>KOLIČINA</t>
  </si>
  <si>
    <t>SKUPNA PONUDBENA CENA ZA OBDOBJE 24 MESECEV brez DDV s popustom</t>
  </si>
  <si>
    <t>________________</t>
  </si>
  <si>
    <t xml:space="preserve"> (kraj, datum)</t>
  </si>
  <si>
    <t>______________</t>
  </si>
  <si>
    <t>Cena za enoto brez DDV (na dve decimalni mesti natančno)</t>
  </si>
  <si>
    <t>MA100402</t>
  </si>
  <si>
    <t>OHIŠJE JOYSTIKA 82X77X57+IZREZ</t>
  </si>
  <si>
    <t>MA101129</t>
  </si>
  <si>
    <t>SESTAV ZASTAVICE PI060821</t>
  </si>
  <si>
    <t>MA095609</t>
  </si>
  <si>
    <t>VENTIL RAZBREMENILNI 100BAR MA095609</t>
  </si>
  <si>
    <t>MA097950</t>
  </si>
  <si>
    <t>VENTIL RAZBREMENILNI 80BAR MA097950</t>
  </si>
  <si>
    <t>MA097844</t>
  </si>
  <si>
    <t>VENTIL RAZBREMENILNI 240BAR MA097844</t>
  </si>
  <si>
    <t>MA097710</t>
  </si>
  <si>
    <t>VENTIL RAZBREMENILNI 210BAR MA097710</t>
  </si>
  <si>
    <t>MA094980</t>
  </si>
  <si>
    <t>VENTIL RAZBREMENILNI 190BAR MA094980</t>
  </si>
  <si>
    <t>MA096415</t>
  </si>
  <si>
    <t>VZMET NATEZNA MA096415</t>
  </si>
  <si>
    <t>MA0010675</t>
  </si>
  <si>
    <t>ELEMENT SVETILKE 24V TBVB1</t>
  </si>
  <si>
    <t>MAO94399</t>
  </si>
  <si>
    <t>FILTER OLJNI VLOŽEK 10MIC</t>
  </si>
  <si>
    <t>MA094085</t>
  </si>
  <si>
    <t>BLOK KRMILNI CIKLUSA MA094085</t>
  </si>
  <si>
    <t>PI060245</t>
  </si>
  <si>
    <t>UHO VRTIŠČA AU LEVO PI060245</t>
  </si>
  <si>
    <t>PI060235</t>
  </si>
  <si>
    <t>UHO VRTIŠČA AU LEVO PI060235</t>
  </si>
  <si>
    <t>MA102814</t>
  </si>
  <si>
    <t>CEV ZAŠČITNA GIBLJIVA FI 12 MM MA102814</t>
  </si>
  <si>
    <t>MA100040</t>
  </si>
  <si>
    <t>UTORNO PESTO FI100 MA100040</t>
  </si>
  <si>
    <t>MA096382</t>
  </si>
  <si>
    <t>ČRPALKA HIDRAVLIČNA KRILNA MA096382</t>
  </si>
  <si>
    <t>MA096353</t>
  </si>
  <si>
    <t>OBJEMKA KPL FI 25 MM</t>
  </si>
  <si>
    <t>MA100912</t>
  </si>
  <si>
    <t>ZAVESA ZUNANJA MA100912</t>
  </si>
  <si>
    <t>MA094326</t>
  </si>
  <si>
    <t>SKLOPKA ELEKTROMAGNETNA</t>
  </si>
  <si>
    <t>MA101458</t>
  </si>
  <si>
    <t>VIJAK IMBUS MA101458</t>
  </si>
  <si>
    <t>MA103199</t>
  </si>
  <si>
    <t>DRSNIK DVIŽNEGA OKVIRJA AP MA103199</t>
  </si>
  <si>
    <t xml:space="preserve"> PI060008</t>
  </si>
  <si>
    <t>POTISNA PLOŠČA AP   PI060008</t>
  </si>
  <si>
    <t>MA 105863</t>
  </si>
  <si>
    <t>KROGLIČNI LEŽAJ DVREDNI</t>
  </si>
  <si>
    <t>MA103815</t>
  </si>
  <si>
    <t>SEMERING 31,57X44,65X6,35</t>
  </si>
  <si>
    <t>MA100756</t>
  </si>
  <si>
    <t>SESTAV STOPNICE APO DESNO PI61981</t>
  </si>
  <si>
    <t>DE000013</t>
  </si>
  <si>
    <t>UHO VRTIŠČA AN  DE000013</t>
  </si>
  <si>
    <t>MA096355</t>
  </si>
  <si>
    <t>MATICA ZA MONTAŽNO NA VODILO</t>
  </si>
  <si>
    <t>MA100064</t>
  </si>
  <si>
    <t>MONITOR MA100064</t>
  </si>
  <si>
    <t>MA100755</t>
  </si>
  <si>
    <t>SESTAV STOPNICE APO LEVO MA100755</t>
  </si>
  <si>
    <t>MA094317</t>
  </si>
  <si>
    <t>MREŽA STOPNICE 8302 30 00</t>
  </si>
  <si>
    <t>MA102771 202321</t>
  </si>
  <si>
    <t>STIKALO INDUKTIVNO M18/50 MA102771</t>
  </si>
  <si>
    <t>MA097024</t>
  </si>
  <si>
    <t>GUMI PROFIL MA097024</t>
  </si>
  <si>
    <t>MA105764</t>
  </si>
  <si>
    <t>ČRPALKA HIDRAVLIČNA KRILNA MA105764</t>
  </si>
  <si>
    <t>MA097007</t>
  </si>
  <si>
    <t>KARDAN 100x 1250/6/FI 8  MA097007</t>
  </si>
  <si>
    <t>PI061822</t>
  </si>
  <si>
    <t>VALJ HIDR. PI061822</t>
  </si>
  <si>
    <t>MA102012</t>
  </si>
  <si>
    <t>MA105567</t>
  </si>
  <si>
    <t>VLOŽEK ČRPALKE T6CC22 MA105567</t>
  </si>
  <si>
    <t>MA096749</t>
  </si>
  <si>
    <t>OILON MA096749</t>
  </si>
  <si>
    <t>MA097700</t>
  </si>
  <si>
    <t>PROFIL IPB 120</t>
  </si>
  <si>
    <t>MA105454</t>
  </si>
  <si>
    <t>NOSILEC BLATNIKA OBJEMKA PVC FI 42</t>
  </si>
  <si>
    <t>MA106000</t>
  </si>
  <si>
    <t>STIKALO 15106 VKLOP ODGONA</t>
  </si>
  <si>
    <t>MA105422</t>
  </si>
  <si>
    <t>PRIPRAVNA GRUPA 1/4* 51362</t>
  </si>
  <si>
    <t>MA105450</t>
  </si>
  <si>
    <t>VZVOD KRMILNI JC120-002</t>
  </si>
  <si>
    <t>MA098156</t>
  </si>
  <si>
    <t>FILTER OLJNI VLOŽEK 937854Q</t>
  </si>
  <si>
    <t>MA100398</t>
  </si>
  <si>
    <t>VODILO DRSNO R2P AP 3908 10 00</t>
  </si>
  <si>
    <t>MA105227</t>
  </si>
  <si>
    <t>CEVNO DRŽALO 18 A218 APS</t>
  </si>
  <si>
    <t>PI67760</t>
  </si>
  <si>
    <t>NOSILEC SENZORJA PI67760</t>
  </si>
  <si>
    <t>MA 103198</t>
  </si>
  <si>
    <t>VLOŽEK ČRPALKE DENISION DVOJNA MA 103198</t>
  </si>
  <si>
    <t>3831070967828 111.010.016P</t>
  </si>
  <si>
    <t>CEV MANESMAN FI 16X2 POCINKANA</t>
  </si>
  <si>
    <t>MA105388</t>
  </si>
  <si>
    <t>KARCHER ROTACIJSKA ŠOBA HDS1000DE</t>
  </si>
  <si>
    <t>MA103314</t>
  </si>
  <si>
    <t>BATERIJA AS060</t>
  </si>
  <si>
    <t>MA093153</t>
  </si>
  <si>
    <t>PODLOŽKA MA093153</t>
  </si>
  <si>
    <t>MA094360</t>
  </si>
  <si>
    <t>VIJAK Z VGREZNJENO GLAVO</t>
  </si>
  <si>
    <t>PI060221</t>
  </si>
  <si>
    <t>KAPICA VZMETI PI060221</t>
  </si>
  <si>
    <t>MA101230</t>
  </si>
  <si>
    <t>ODBOJNIK AVTOMAT R3P/R1P AU-AN PI25530</t>
  </si>
  <si>
    <t>MA102998</t>
  </si>
  <si>
    <t>KABEL UNITRONIC BUS CAN 2170261</t>
  </si>
  <si>
    <t>MA105354</t>
  </si>
  <si>
    <t>ČRPALKA HIDR. KRILNA T6GCCB25B126R00BIM1</t>
  </si>
  <si>
    <t>MA095614</t>
  </si>
  <si>
    <t>VAROVALKA CEVNA FI5X20 T2A5</t>
  </si>
  <si>
    <t>MA095499</t>
  </si>
  <si>
    <t>VAROVALKA CEVNA FI5X20 T3A15</t>
  </si>
  <si>
    <t>MA095675</t>
  </si>
  <si>
    <t>VAROVALKA CEVNA FI5X20 T8A</t>
  </si>
  <si>
    <t>MA095131</t>
  </si>
  <si>
    <t>VAROVALKA CEVNA FI5X20 T1A</t>
  </si>
  <si>
    <t>MA103500</t>
  </si>
  <si>
    <t>LED ZADNJA LUČ FT-122</t>
  </si>
  <si>
    <t>MA105347</t>
  </si>
  <si>
    <t>ŽARNICA SVETLOBNEGA BLOKA 50368</t>
  </si>
  <si>
    <t>MA105280</t>
  </si>
  <si>
    <t>JOYSTIK JC120-013 Z NEOPRENSKO ZAŠČITO</t>
  </si>
  <si>
    <t>MA104011</t>
  </si>
  <si>
    <t>KOLOTEK ZA KOLO PVC J48 710X1300X2030</t>
  </si>
  <si>
    <t xml:space="preserve">MA096343 </t>
  </si>
  <si>
    <t>VULKOLAN PLOŠČA 8X500X2300</t>
  </si>
  <si>
    <t>MA104123</t>
  </si>
  <si>
    <t>SUŠILNI GEL MA104123</t>
  </si>
  <si>
    <t>MA106330</t>
  </si>
  <si>
    <t>DELI ZA PRITRDITEV NADGRADNJE KOMPLET</t>
  </si>
  <si>
    <t>MA100446</t>
  </si>
  <si>
    <t>SPODNJI DRSNI ELEMENT MA 100446</t>
  </si>
  <si>
    <t>MA101900</t>
  </si>
  <si>
    <t>VAROVALO MA101900</t>
  </si>
  <si>
    <t>MA102086</t>
  </si>
  <si>
    <t>PODLOŽKA OILON FI 25/13X1,5</t>
  </si>
  <si>
    <t>PI030565</t>
  </si>
  <si>
    <t>SORNIK FI 12X26 PI030565</t>
  </si>
  <si>
    <t>MA105258</t>
  </si>
  <si>
    <t>SESTAV ZAŠČITE DESNO MANJŠA MA105258</t>
  </si>
  <si>
    <t>MA105257</t>
  </si>
  <si>
    <t>SESTAV ZAŠČITE LEVO MANJŠA MA105257</t>
  </si>
  <si>
    <t>MA101437</t>
  </si>
  <si>
    <t>DRSNA PLOŠČA AP MA101437</t>
  </si>
  <si>
    <t>MA097714</t>
  </si>
  <si>
    <t>FILTER ZRAČNI MA097714</t>
  </si>
  <si>
    <t>PI100818</t>
  </si>
  <si>
    <t>VMESNIK JOYSTIKA PI100818</t>
  </si>
  <si>
    <t>MA097312</t>
  </si>
  <si>
    <t>PLOŠČICA NAPISNA MA097312</t>
  </si>
  <si>
    <t>MA104020</t>
  </si>
  <si>
    <t>FILTER OLJNI VLOŽEK TL 10 MIC</t>
  </si>
  <si>
    <t>MA105235</t>
  </si>
  <si>
    <t>PUŠA 52X45X40 IR</t>
  </si>
  <si>
    <t>MA 105234</t>
  </si>
  <si>
    <t>LEŽAJ 2206NU ECP/C3</t>
  </si>
  <si>
    <t>MA15233</t>
  </si>
  <si>
    <t>LEŽAJ 6209/C3</t>
  </si>
  <si>
    <t>MA105232</t>
  </si>
  <si>
    <t>SET TESNIL ZA PR 150</t>
  </si>
  <si>
    <t>MA 104575</t>
  </si>
  <si>
    <t>LAMELA PR 150 JUROP</t>
  </si>
  <si>
    <t>MA097705</t>
  </si>
  <si>
    <t>ELEMENT KONTAKTNI MA097705</t>
  </si>
  <si>
    <t>MA095465</t>
  </si>
  <si>
    <t>ELEMENT KONTAKT Z LED DIODO ZE</t>
  </si>
  <si>
    <t>MA097277</t>
  </si>
  <si>
    <t>PODNOŽJE+STIKAL.EL.2XNO+LEED R</t>
  </si>
  <si>
    <t>MA098083</t>
  </si>
  <si>
    <t>KONTAKT LED RUMENA MA098083</t>
  </si>
  <si>
    <t>MA095847</t>
  </si>
  <si>
    <t>GLAVA TIPKE RDEČA SVETLEČA MA095847</t>
  </si>
  <si>
    <t>MA095506</t>
  </si>
  <si>
    <t>GLAVA TIPKE ORANŽNA SVETLEČA MA095506</t>
  </si>
  <si>
    <t>MA095496</t>
  </si>
  <si>
    <t>GAVA TIPKE ZELENA SVETLEČA MA095496</t>
  </si>
  <si>
    <t>MA105216</t>
  </si>
  <si>
    <t>SESTAV ZAŠČITE DESNO MA105216</t>
  </si>
  <si>
    <t>MA105215</t>
  </si>
  <si>
    <t>SESTAV ZAŠČITE LEVO MA105215</t>
  </si>
  <si>
    <t>MA102207</t>
  </si>
  <si>
    <t>SESTAV ZAŠČITE DESNO MA102207</t>
  </si>
  <si>
    <t>MA102206</t>
  </si>
  <si>
    <t>SESTAV ZAŠČITE LEVO MA102206</t>
  </si>
  <si>
    <t>MA105173</t>
  </si>
  <si>
    <t>SESTAV LOKA D MA105173</t>
  </si>
  <si>
    <t>HYDROCAR MA105167</t>
  </si>
  <si>
    <t>ČRPALKA HIDR. ZOBNIŠKA 27 L UNI LEVA</t>
  </si>
  <si>
    <t>MA105166</t>
  </si>
  <si>
    <t>C18-VIJAK PRITRDILNI M16X2 D.20 L=80</t>
  </si>
  <si>
    <t>MA105165</t>
  </si>
  <si>
    <t>C15-VODILO FYTB 20 TF MA105165</t>
  </si>
  <si>
    <t>MA105164</t>
  </si>
  <si>
    <t>C8-PUŠA OSO KOLEŠČKA MA105164</t>
  </si>
  <si>
    <t>MA105163</t>
  </si>
  <si>
    <t>C6-POGONSKI VALJČEK CEVI ČRPNE ROKE</t>
  </si>
  <si>
    <t>MA105162</t>
  </si>
  <si>
    <t>C23-OS MOZNIK 14X9X90 MA105162</t>
  </si>
  <si>
    <t>MA105161</t>
  </si>
  <si>
    <t>C12-OS POGONSKEGA KOLESA CEVI MA105161</t>
  </si>
  <si>
    <t>MA097706</t>
  </si>
  <si>
    <t>ELEMENT KONTAKTNI MA097706</t>
  </si>
  <si>
    <t>MA097009</t>
  </si>
  <si>
    <t>GLAVA TIPKE GOBA RDEČA FI 30 MA097009</t>
  </si>
  <si>
    <t>MA105011</t>
  </si>
  <si>
    <t>VMESNIK TIPKE-KOVINSKI MA105011</t>
  </si>
  <si>
    <t>MA105210</t>
  </si>
  <si>
    <t>SPOJKA SESALNA REDUCIRNA MA105210</t>
  </si>
  <si>
    <t>MA096352</t>
  </si>
  <si>
    <t>OBJEMKA C4-fi20 PP</t>
  </si>
  <si>
    <t>MA105150</t>
  </si>
  <si>
    <t>INDIKATOR STIKA MA105150</t>
  </si>
  <si>
    <t>MA105124</t>
  </si>
  <si>
    <t>1/2 VERIŽNI VEZNI ČLEN DVOJNI 226</t>
  </si>
  <si>
    <t>MA105123</t>
  </si>
  <si>
    <t>VERIGA DVOJNA 1/2* 226 P=12,7 MA105123</t>
  </si>
  <si>
    <t>MA105122</t>
  </si>
  <si>
    <t>VERIŽNIK DVOJNI PASTOREK 1/2* Z16</t>
  </si>
  <si>
    <t>MA105121</t>
  </si>
  <si>
    <t>VERIŽNIK DVOJNI 1/2* X 5/16* MA105121</t>
  </si>
  <si>
    <t>MA098175</t>
  </si>
  <si>
    <t>SKLOPKA ELASTIČNA N54 MA098175</t>
  </si>
  <si>
    <t>MA105126</t>
  </si>
  <si>
    <t>SESTAV LOKA L MA105126</t>
  </si>
  <si>
    <t>MA102674</t>
  </si>
  <si>
    <t>PRITRDITEV CILINDRA SSG40</t>
  </si>
  <si>
    <t>MA102673</t>
  </si>
  <si>
    <t>PRTRDITEV VILICA 40 M12X1,25</t>
  </si>
  <si>
    <t>MA102672</t>
  </si>
  <si>
    <t>VALJ PNEVMATSKI PNCU-40-200-DD-A</t>
  </si>
  <si>
    <t>06-RPC06 MA105080</t>
  </si>
  <si>
    <t>SET TESNIL ZA VENTIL SEKVENČNI VSB 06-</t>
  </si>
  <si>
    <t>MA105079</t>
  </si>
  <si>
    <t>SET TESNIL ZA VENTIL VARNOSTNI VEN 06</t>
  </si>
  <si>
    <t>MA105078</t>
  </si>
  <si>
    <t>SET TESNIL ZA VENTIL EM SV10-23-01</t>
  </si>
  <si>
    <t>MA105077</t>
  </si>
  <si>
    <t>SET TESNIL ZA VENTIL EM SV10-22-01</t>
  </si>
  <si>
    <t>MA105076</t>
  </si>
  <si>
    <t>SET TESNIL ZA VENTIL EM DCV03</t>
  </si>
  <si>
    <t>MA105075</t>
  </si>
  <si>
    <t>SET TESNIL ZA VENTIL VARNOSTNI CP208</t>
  </si>
  <si>
    <t>MA094519</t>
  </si>
  <si>
    <t>STIKALO TLAČNO HIDRAVLIČNO 25-250 BAR</t>
  </si>
  <si>
    <t>MA097297</t>
  </si>
  <si>
    <t>VENTIL VARNOSTI VEN 06 MA097297</t>
  </si>
  <si>
    <t>MA097296</t>
  </si>
  <si>
    <t>VENTIL EM MA097296</t>
  </si>
  <si>
    <t>MA100913</t>
  </si>
  <si>
    <t>ZAVESA NOTRANJA LEVA MA100913</t>
  </si>
  <si>
    <t>MA100914</t>
  </si>
  <si>
    <t>ZAVESA NOTRANJA DESNA MA100914</t>
  </si>
  <si>
    <t>MA405014</t>
  </si>
  <si>
    <t>ČRPALKA DT6CCZ/B25B12XR00C1W1</t>
  </si>
  <si>
    <t>MA096050</t>
  </si>
  <si>
    <t>SKLOPKA ELEKTROMAGNETNA MA096050</t>
  </si>
  <si>
    <t>MA095263</t>
  </si>
  <si>
    <t>UVODNICA PVC PG 9 MA095263</t>
  </si>
  <si>
    <t>MA095402</t>
  </si>
  <si>
    <t>ELEMENT KONTAKTNI MA095402</t>
  </si>
  <si>
    <t>MA095503</t>
  </si>
  <si>
    <t>GLAVA TIPKE ČRNA MA095503</t>
  </si>
  <si>
    <t>MA100595 PI60500</t>
  </si>
  <si>
    <t>VALJ HIDRAVLIČNI MA100595 PI60500</t>
  </si>
  <si>
    <t>MA104954</t>
  </si>
  <si>
    <t>ZOBNIK Z23 ZA CASAPA HIDROMOTOR</t>
  </si>
  <si>
    <t>MA104981</t>
  </si>
  <si>
    <t>LEŽAJ WPT480 MA104981</t>
  </si>
  <si>
    <t>MA104980</t>
  </si>
  <si>
    <t>PUŠA WPT480 MA104980</t>
  </si>
  <si>
    <t>MA104979</t>
  </si>
  <si>
    <t>ZAGOZDA WPT480 MA104979</t>
  </si>
  <si>
    <t>MA104978</t>
  </si>
  <si>
    <t>TESNILO WPT480 MA104978</t>
  </si>
  <si>
    <t>MA104977</t>
  </si>
  <si>
    <t>VIJAK M10X50 12,9 WPT480 MA104977</t>
  </si>
  <si>
    <t>MA104976</t>
  </si>
  <si>
    <t>SORNIK ZADNJI WPT480 MA104976</t>
  </si>
  <si>
    <t>MA104975</t>
  </si>
  <si>
    <t>SORNIK SPREDNJI WPT480 MA104975</t>
  </si>
  <si>
    <t>MA 104974</t>
  </si>
  <si>
    <t>ROTOR WPT 480 MA 104974</t>
  </si>
  <si>
    <t>MA 104973</t>
  </si>
  <si>
    <t>SET ZA ČRPALKO WPT/FR450 LONG LIFE</t>
  </si>
  <si>
    <t>MA002493</t>
  </si>
  <si>
    <t>PIPA ZP 1/2* MA002493</t>
  </si>
  <si>
    <t>MA104960 105-011-00282</t>
  </si>
  <si>
    <t>ČRPALKA NPH 27 S UNI OMFB</t>
  </si>
  <si>
    <t>MA096934</t>
  </si>
  <si>
    <t>ELEKTROMAGNET PVEO 24V</t>
  </si>
  <si>
    <t>MA104955</t>
  </si>
  <si>
    <t>VENTIL RAZBREMENILNI MA104955</t>
  </si>
  <si>
    <t>MA098015</t>
  </si>
  <si>
    <t>OHIŠJE MBA MA098015</t>
  </si>
  <si>
    <t>MA104957</t>
  </si>
  <si>
    <t>OHIŠJE MBA MA104957</t>
  </si>
  <si>
    <t>PI060821</t>
  </si>
  <si>
    <t>ELEMENT ZASTAVICE MS PI060821</t>
  </si>
  <si>
    <t>MA102985</t>
  </si>
  <si>
    <t>VIJAK ČEPNI M12X75 MA102985</t>
  </si>
  <si>
    <t>MA000788</t>
  </si>
  <si>
    <t>VSKOČNIK 60 DIN 471 MA000788</t>
  </si>
  <si>
    <t>MA096753</t>
  </si>
  <si>
    <t>VSKOČNIK MA096753</t>
  </si>
  <si>
    <t>PI060560</t>
  </si>
  <si>
    <t>VIJAK IMBUS ČEPNI VGREZNI M12 PI060560</t>
  </si>
  <si>
    <t>PI060831</t>
  </si>
  <si>
    <t>POKROV ZASTAVICE MS PI060831</t>
  </si>
  <si>
    <t>MA100434</t>
  </si>
  <si>
    <t>ZASTAVICA DP NA AP MA100434</t>
  </si>
  <si>
    <t>MA102983</t>
  </si>
  <si>
    <t>SORNIK PP ZGORAJ MA102983</t>
  </si>
  <si>
    <t>MA102263</t>
  </si>
  <si>
    <t>SORNIK ZGORNJI AP MA102263</t>
  </si>
  <si>
    <t>MA092112</t>
  </si>
  <si>
    <t>MAZALKA MA092112</t>
  </si>
  <si>
    <t>POTISNE PLOŠČE MA100808 PI060129 202375</t>
  </si>
  <si>
    <t>SORNIK SPODNJI FI50-130 MA100808</t>
  </si>
  <si>
    <t>MA096157</t>
  </si>
  <si>
    <t>VIJAK ČEPNI MA096157</t>
  </si>
  <si>
    <t>MA090838</t>
  </si>
  <si>
    <t>TESNILO BAKRENO MA090838</t>
  </si>
  <si>
    <t>MA096752</t>
  </si>
  <si>
    <t>PUŠA LEŽAJNA MA096752</t>
  </si>
  <si>
    <t>PI060759</t>
  </si>
  <si>
    <t>DISTANČNIK PI060759</t>
  </si>
  <si>
    <t>MA100814 232001</t>
  </si>
  <si>
    <t>POTISNA PLOŠČA AP/APO</t>
  </si>
  <si>
    <t>MA-06897</t>
  </si>
  <si>
    <t>MIKROSTIKALO MS-361B-04</t>
  </si>
  <si>
    <t>MA095400</t>
  </si>
  <si>
    <t>OHIŠJE EVK-12 MA095400</t>
  </si>
  <si>
    <t>MA104721</t>
  </si>
  <si>
    <t>JOYSTIK JC120 Z NEPRENSKO ZAŠČ. MA104721</t>
  </si>
  <si>
    <t>MA104944</t>
  </si>
  <si>
    <t>JERMEN KLINASTI SPZ 1262 MM MA104944</t>
  </si>
  <si>
    <t>MA103021</t>
  </si>
  <si>
    <t>JERMEN KLINASTI XPB1850 MA103021</t>
  </si>
  <si>
    <t>MA094989</t>
  </si>
  <si>
    <t>OMARICA ZIDNA MA094989</t>
  </si>
  <si>
    <t>MA104961 0825.0000.0</t>
  </si>
  <si>
    <t>VENTILNI OBROČ PN1-PN3-VI3 MA104961</t>
  </si>
  <si>
    <t>MA000249</t>
  </si>
  <si>
    <t>MAZALKA MA000249</t>
  </si>
  <si>
    <t>MA095225</t>
  </si>
  <si>
    <t>PUŠA LEŽAJNA MA095225</t>
  </si>
  <si>
    <t>MA103093</t>
  </si>
  <si>
    <t>PODLOŽKA DISTANČNA MS2 MA103093</t>
  </si>
  <si>
    <t>PI046267</t>
  </si>
  <si>
    <t>VIJAK ČEPNI ZA MAZALKO AM8 PI046267</t>
  </si>
  <si>
    <t>MA100052</t>
  </si>
  <si>
    <t>SORNIK FI 35 MS2 MA100052</t>
  </si>
  <si>
    <t>PI046268</t>
  </si>
  <si>
    <t>VIJAK ČEPNI PI046268</t>
  </si>
  <si>
    <t>MA094412</t>
  </si>
  <si>
    <t>PUŠA LEŽAJNA MA094412</t>
  </si>
  <si>
    <t>MA103092</t>
  </si>
  <si>
    <t>PUŠA MS2 V1 MA103092</t>
  </si>
  <si>
    <t>MA100968</t>
  </si>
  <si>
    <t>SORNIK 35X160 MS2 MA100968</t>
  </si>
  <si>
    <t>MA100967</t>
  </si>
  <si>
    <t>SORNIK 35X215 MS2 MA100967</t>
  </si>
  <si>
    <t>MA100054</t>
  </si>
  <si>
    <t>PRES PLOŠČA MS2 B.M. MA100054</t>
  </si>
  <si>
    <t>MA100018</t>
  </si>
  <si>
    <t>DRSNA PLOŠČA MS2 BM MA100018</t>
  </si>
  <si>
    <t>MA095382</t>
  </si>
  <si>
    <t>VENTIL PNEVMATSKI MA095382</t>
  </si>
  <si>
    <t>MA104905</t>
  </si>
  <si>
    <t>ABS OHIŠJE MA104905</t>
  </si>
  <si>
    <t>MA104866</t>
  </si>
  <si>
    <t>O-RING 219-4131 D.032.93X3,53ST MA104866</t>
  </si>
  <si>
    <t>MA104865</t>
  </si>
  <si>
    <t>O-RING 89,69X5,34 185 100 BAT MA104865</t>
  </si>
  <si>
    <t>MA104864</t>
  </si>
  <si>
    <t>O-RING 88,58X2,62 3350 100 BAT MA104864</t>
  </si>
  <si>
    <t>MA104863</t>
  </si>
  <si>
    <t>TESNILO TTI 1753 70X85X12,5 MA104863</t>
  </si>
  <si>
    <t>MA104862</t>
  </si>
  <si>
    <t>TESNILO POS.GHK 70X82,90X7,1 MA104862</t>
  </si>
  <si>
    <t>MA092364</t>
  </si>
  <si>
    <t>NOSILEC KOLOTEKA ZA H L172</t>
  </si>
  <si>
    <t>MA091865</t>
  </si>
  <si>
    <t>NOSILEC KOLOTEKA H L190</t>
  </si>
  <si>
    <t>MA094742</t>
  </si>
  <si>
    <t>KARDAN 920/100/6/FI8 MA094742</t>
  </si>
  <si>
    <t>MA098026</t>
  </si>
  <si>
    <t>KARDAN 820/100/6/FI8 MA098026</t>
  </si>
  <si>
    <t>MA102775</t>
  </si>
  <si>
    <t>BLOKADA DRSNIKA DP MA102775</t>
  </si>
  <si>
    <t>MA104872</t>
  </si>
  <si>
    <t>SERVISNI KIT ZA ČRPALKO RFW200</t>
  </si>
  <si>
    <t>MA097892</t>
  </si>
  <si>
    <t>SVETILKA BOČNA LED RUMENA S K. MA097892</t>
  </si>
  <si>
    <t>MA102296</t>
  </si>
  <si>
    <t>OHIŠJE JOYSTIKA 190X75X75 MA102296</t>
  </si>
  <si>
    <t>MA093135</t>
  </si>
  <si>
    <t>PRIKLJUČEK MA093135</t>
  </si>
  <si>
    <t>MA096783</t>
  </si>
  <si>
    <t>CEV MANESMANN 20X15 MA096783</t>
  </si>
  <si>
    <t>MA091949</t>
  </si>
  <si>
    <t>PRITRDITEV CILINDRA MA091949</t>
  </si>
  <si>
    <t>MA092178</t>
  </si>
  <si>
    <t>OHIŠJE+UVODNICA MA092178</t>
  </si>
  <si>
    <t>MA091668</t>
  </si>
  <si>
    <t>ELEMENT KONTAKTNI MA091668</t>
  </si>
  <si>
    <t>MA091713</t>
  </si>
  <si>
    <t>VMESNIK EB MA091713</t>
  </si>
  <si>
    <t>MA094165</t>
  </si>
  <si>
    <t>TIPKA GOBASTA BELA MA094165</t>
  </si>
  <si>
    <t>MA094164</t>
  </si>
  <si>
    <t>TIPKA GOBASTA MODRA MA094164</t>
  </si>
  <si>
    <t>MA094163</t>
  </si>
  <si>
    <t>TIPKA GOBASTA RUMENA MA094163</t>
  </si>
  <si>
    <t>MA094162</t>
  </si>
  <si>
    <t>TIPKA GOBASTA ZELENA MA094162</t>
  </si>
  <si>
    <t>MA094161</t>
  </si>
  <si>
    <t>TIPKA GOBASTA RDEČA MA094161</t>
  </si>
  <si>
    <t>MA094160</t>
  </si>
  <si>
    <t>TIPKA GOBASTA ČRNA MA094160</t>
  </si>
  <si>
    <t xml:space="preserve">MA102110 </t>
  </si>
  <si>
    <t>VODNIK OLFLEX CLASSIC 110 4GX0,75</t>
  </si>
  <si>
    <t xml:space="preserve">MA001245 </t>
  </si>
  <si>
    <t>MATICA SAMOZAPORNA M14  MA001245</t>
  </si>
  <si>
    <t>MA001206</t>
  </si>
  <si>
    <t>CEV KVADRATNA 3,29KG/M MA1001206</t>
  </si>
  <si>
    <t>PI061235</t>
  </si>
  <si>
    <t>SORNIK VRTISCA AU PI061235</t>
  </si>
  <si>
    <t xml:space="preserve">MA092586 </t>
  </si>
  <si>
    <t>ZATIČ ELASTIČNI 5X12 MA092586</t>
  </si>
  <si>
    <t xml:space="preserve">MA000495 </t>
  </si>
  <si>
    <t>VIJAK IMBUS M8X25 MA000495</t>
  </si>
  <si>
    <t xml:space="preserve">PI048936 </t>
  </si>
  <si>
    <t>MREŽA STOPNICE MS2 PI048936</t>
  </si>
  <si>
    <t>MA100226</t>
  </si>
  <si>
    <t>STOPNICA DESNA MA100226</t>
  </si>
  <si>
    <t>MA100225 PI46555</t>
  </si>
  <si>
    <t>STOPNICA LEVA MA100225 PI46555</t>
  </si>
  <si>
    <t>MA097893</t>
  </si>
  <si>
    <t>PVC NOSILEC BOČNE SVETILKE MA097893</t>
  </si>
  <si>
    <t>PI101046</t>
  </si>
  <si>
    <t>NOSILEC LED BLISKAVKE PI101046</t>
  </si>
  <si>
    <t>MA102624</t>
  </si>
  <si>
    <t>SVETILKA UTRIPAJPČA 65 LED KPL</t>
  </si>
  <si>
    <t>MA091373</t>
  </si>
  <si>
    <t>PRIPRAVNA GRUPA ZA ZRAK 1/4</t>
  </si>
  <si>
    <t>MA098251 202434</t>
  </si>
  <si>
    <t>NIVOKAZ OLJA 127 MM Z TERMOMETROM</t>
  </si>
  <si>
    <t>MA001291</t>
  </si>
  <si>
    <t>MATICA MA001291</t>
  </si>
  <si>
    <t>MA100101</t>
  </si>
  <si>
    <t>PODLOŽKA FI 28/FI 14,5 X2 MA100101</t>
  </si>
  <si>
    <t>PI048183</t>
  </si>
  <si>
    <t>DISTANČNIK PI048183</t>
  </si>
  <si>
    <t>MA096895</t>
  </si>
  <si>
    <t>VZMET TLAČNA ZA PRITRDITVE NAD MA096895</t>
  </si>
  <si>
    <t>MA101465</t>
  </si>
  <si>
    <t>PUŠA CENTRIRNA MA101465</t>
  </si>
  <si>
    <t>MA101404</t>
  </si>
  <si>
    <t>PLOŠČICA PODLOŽNA MA101404</t>
  </si>
  <si>
    <t>MA100765</t>
  </si>
  <si>
    <t>PODLOŽKA FI 34/FI15X4 MA100765</t>
  </si>
  <si>
    <t>MA093107</t>
  </si>
  <si>
    <t>VIJAK ŠESTROBI M 14X180 10.9 MA093107</t>
  </si>
  <si>
    <t>MA093469</t>
  </si>
  <si>
    <t>VENTIL REGULIRNI MA093469</t>
  </si>
  <si>
    <t>PI100564</t>
  </si>
  <si>
    <t>ČEP TESNILA VRAT PI100564</t>
  </si>
  <si>
    <t>MA095366 PI441112</t>
  </si>
  <si>
    <t>TESNILO GAR.HID.VALJ PI441112</t>
  </si>
  <si>
    <t>PI083227</t>
  </si>
  <si>
    <t>KONZOLA VRTIŠČA AU PI083227</t>
  </si>
  <si>
    <t>PI030877</t>
  </si>
  <si>
    <t>DISTANČNIK PI030877</t>
  </si>
  <si>
    <t>PI030931</t>
  </si>
  <si>
    <t>PUŠA PI030931</t>
  </si>
  <si>
    <t>PI030923</t>
  </si>
  <si>
    <t>SORNIK PI030923</t>
  </si>
  <si>
    <t>PI030604</t>
  </si>
  <si>
    <t>SORNIK Z UŠESOM 35X80 PI030604</t>
  </si>
  <si>
    <t>MA092336</t>
  </si>
  <si>
    <t>LEŽAJ GE 20 ES 2RS MA092336</t>
  </si>
  <si>
    <t>MA094310</t>
  </si>
  <si>
    <t>LEŽAJ MA094310</t>
  </si>
  <si>
    <t>MA090272</t>
  </si>
  <si>
    <t>LEŽAJ GE 35 ES 2RS MA090272</t>
  </si>
  <si>
    <t>MA100266</t>
  </si>
  <si>
    <t>KOLO VOZIČKA ZGORAJ</t>
  </si>
  <si>
    <t>MA095766</t>
  </si>
  <si>
    <t>PUŠA LEŽAJNA MA095766</t>
  </si>
  <si>
    <t>PI051337</t>
  </si>
  <si>
    <t>VIJAK ZATIČNI IMBUS PI051337</t>
  </si>
  <si>
    <t>MA101248</t>
  </si>
  <si>
    <t>SORNIK FI 50 CIKLUS R3P PI041806</t>
  </si>
  <si>
    <t>PI041887</t>
  </si>
  <si>
    <t>VIJAK ČEPNI PI041887</t>
  </si>
  <si>
    <t>PI041888</t>
  </si>
  <si>
    <t>VIJAK ČEPNI PI041888</t>
  </si>
  <si>
    <t>MA100568</t>
  </si>
  <si>
    <t>SORNIK SPODNJI R3P RES-0019 MA100568</t>
  </si>
  <si>
    <t>MA097308</t>
  </si>
  <si>
    <t>PODLOŽKA DRSNA MA097308</t>
  </si>
  <si>
    <t>MA100267</t>
  </si>
  <si>
    <t>KOLO VOZIČKA SPODAJ MA100267</t>
  </si>
  <si>
    <t>PI030922</t>
  </si>
  <si>
    <t>SORNIK FI25X157 PI030922</t>
  </si>
  <si>
    <t>MA094586</t>
  </si>
  <si>
    <t>PUŠA LEŽAJNA MA094586</t>
  </si>
  <si>
    <t>MA100159 PI39583</t>
  </si>
  <si>
    <t>OMEJILEC DOLGI 2 AU MA100159</t>
  </si>
  <si>
    <t>MA100160 PI39582</t>
  </si>
  <si>
    <t>OMEJILEC KRATKI 1 MA100160</t>
  </si>
  <si>
    <t>MA096664</t>
  </si>
  <si>
    <t>OHIŠJE PLASTIČNO MA096664</t>
  </si>
  <si>
    <t>MA095403</t>
  </si>
  <si>
    <t>ELEMENT BREZKONTAKTNI ZB4-BZ102 MA095403</t>
  </si>
  <si>
    <t>MA095462</t>
  </si>
  <si>
    <t>GLAVA TIPKE GOBA RDEČA MA095462</t>
  </si>
  <si>
    <t>MA091944 202512</t>
  </si>
  <si>
    <t>VENTIL PNEVMATSKI ROČNI ARV 5314 G</t>
  </si>
  <si>
    <t>MA011867</t>
  </si>
  <si>
    <t>VALJ PNEUMATSKI MA011867</t>
  </si>
  <si>
    <t>MA094327</t>
  </si>
  <si>
    <t>KARDAN 720/100/6/FI8 MA094327</t>
  </si>
  <si>
    <t>KIT-ELECTR. MA104841</t>
  </si>
  <si>
    <t>MOTOR ZA VKLOP ODGONA ECO 150 ACTUATOR</t>
  </si>
  <si>
    <t>MA104819</t>
  </si>
  <si>
    <t>ROČIČNI PREKLOPNIK LOVATO 4POZ MA104819</t>
  </si>
  <si>
    <t>MA007363</t>
  </si>
  <si>
    <t>MATICA M 30X1,5 DIN 934</t>
  </si>
  <si>
    <t>MA000648</t>
  </si>
  <si>
    <t>MATICA M 30X1,5 KM 6 SKF</t>
  </si>
  <si>
    <t>MA104834</t>
  </si>
  <si>
    <t>BLOK KONTROLNI KOMPLET MA104834</t>
  </si>
  <si>
    <t>MA104833</t>
  </si>
  <si>
    <t>BLOK KONTROLNI MA104833</t>
  </si>
  <si>
    <t>MA104735</t>
  </si>
  <si>
    <t>VENTIL 3/4 MA104735</t>
  </si>
  <si>
    <t>MA104734</t>
  </si>
  <si>
    <t>VENTIL SOLEOID 3/4 MA104734</t>
  </si>
  <si>
    <t>PI061660O</t>
  </si>
  <si>
    <t>OGRODJE IZTRESALNIK AN PI061660O</t>
  </si>
  <si>
    <t>MA90000384</t>
  </si>
  <si>
    <t>NO LETEV ZELENA 20X30X1160</t>
  </si>
  <si>
    <t>MA095404</t>
  </si>
  <si>
    <t>ROČICA VZVODA KRM+STIKALNI EL. MA095404</t>
  </si>
  <si>
    <t>PI060491</t>
  </si>
  <si>
    <t>SORNIK DVIGA VRAT ZG. PI060491</t>
  </si>
  <si>
    <t>PI060189</t>
  </si>
  <si>
    <t>SEST. SOR.DVIGA VRAT SPODAJ PI060189</t>
  </si>
  <si>
    <t>PI044724 MA100316</t>
  </si>
  <si>
    <t>VODILO DRSNO R3P SPODNJE MA100316</t>
  </si>
  <si>
    <t>MA096156</t>
  </si>
  <si>
    <t>ELEKTOMAGNET PROPORCIONALNI MA096156</t>
  </si>
  <si>
    <t>PI068427</t>
  </si>
  <si>
    <t>VRTIŠČE VZMETI FI 8 PI068427</t>
  </si>
  <si>
    <t>PI069135</t>
  </si>
  <si>
    <t>ZAZNAVALO PI069135</t>
  </si>
  <si>
    <t>MA096869</t>
  </si>
  <si>
    <t>SENZOR CILINDRA PNCG 80  MA096869</t>
  </si>
  <si>
    <t>PI62221NS</t>
  </si>
  <si>
    <t>NOSILEC STOPNICE DESNI PI62221NS</t>
  </si>
  <si>
    <t>MA102799</t>
  </si>
  <si>
    <t>VZVOD KRMILNI JC120-0003 MA102799</t>
  </si>
  <si>
    <t>MA100157</t>
  </si>
  <si>
    <t>DRSNIK AU MA100157  PI41597</t>
  </si>
  <si>
    <t>MA100639 230003</t>
  </si>
  <si>
    <t>DRSNIK DVIŽNEGA OKVIRJA PI60765</t>
  </si>
  <si>
    <t>MA097469</t>
  </si>
  <si>
    <t>STIKALO MIKRO KOLEŠČEK-V MA097469</t>
  </si>
  <si>
    <t>MA103168</t>
  </si>
  <si>
    <t>INDIKATOR STIKA ULTRAZVOČNI</t>
  </si>
  <si>
    <t>MA 103168</t>
  </si>
  <si>
    <t>SENZOR CILINDRA PNCG 80</t>
  </si>
  <si>
    <t>MA097082</t>
  </si>
  <si>
    <t>CEV GIBKA ZAŠČITA 17MM MA097082</t>
  </si>
  <si>
    <t>MA102815</t>
  </si>
  <si>
    <t>CEV GIBKA ZAŠČITA 10MM MA102815</t>
  </si>
  <si>
    <t>MA104741</t>
  </si>
  <si>
    <t>PUŠA MORO</t>
  </si>
  <si>
    <t>MA093938</t>
  </si>
  <si>
    <t>DISTANČNI OBROČ MORO 683001400</t>
  </si>
  <si>
    <t>MA104740</t>
  </si>
  <si>
    <t>DISTANČNI OBROČ MORO</t>
  </si>
  <si>
    <t>MA091566</t>
  </si>
  <si>
    <t>MA011996</t>
  </si>
  <si>
    <t>LAMELA VZMETNA</t>
  </si>
  <si>
    <t>MA104739</t>
  </si>
  <si>
    <t>TESNILO OLJNO MORO</t>
  </si>
  <si>
    <t>MA104738</t>
  </si>
  <si>
    <t>TESNILO KIT</t>
  </si>
  <si>
    <t>MA104737</t>
  </si>
  <si>
    <t>LEŽAJ MORO</t>
  </si>
  <si>
    <t>MA104736</t>
  </si>
  <si>
    <t>LAMELA MORO M4-M8</t>
  </si>
  <si>
    <t>MA104417</t>
  </si>
  <si>
    <t>PLK KRMILNIK-LOGIČNI MODUL LOGO</t>
  </si>
  <si>
    <t>MA102944</t>
  </si>
  <si>
    <t>VZMET TORZIJSKA 1.4310 MA102944</t>
  </si>
  <si>
    <t>MA093607  (202346)</t>
  </si>
  <si>
    <t>GUMI PROFIL TESNILNI 27X20X4000</t>
  </si>
  <si>
    <t>MA101816</t>
  </si>
  <si>
    <t>STOPNICA LEVA APM MA101816</t>
  </si>
  <si>
    <t>MA101817</t>
  </si>
  <si>
    <t>STOPNICA DESNA APM MA101817</t>
  </si>
  <si>
    <t>MA103073</t>
  </si>
  <si>
    <t>INDIKATOR STIKA MA103073</t>
  </si>
  <si>
    <t>MA091655</t>
  </si>
  <si>
    <t>VENTIL SEKVENČNI OIL CONTROL 8481 20 10</t>
  </si>
  <si>
    <t>MA095467</t>
  </si>
  <si>
    <t>GLAVA TIPKE BELA SVETLEČA MA095467</t>
  </si>
  <si>
    <t>MA102596</t>
  </si>
  <si>
    <t>INCLIOMETER/4-20 MA/II  R360</t>
  </si>
  <si>
    <t>MA100388</t>
  </si>
  <si>
    <t>VZMET NATEZNA-RAVNA MA100388</t>
  </si>
  <si>
    <t>MA095802</t>
  </si>
  <si>
    <t>PI060921 MA100043</t>
  </si>
  <si>
    <t>STOPNICA AP DESNA MA100043</t>
  </si>
  <si>
    <t>MA100042 PI060920</t>
  </si>
  <si>
    <t>STOPNICA LEVA SESTAV AP MA100042</t>
  </si>
  <si>
    <t>MA096525</t>
  </si>
  <si>
    <t>OLJE HYDROLUBRIC VG 100</t>
  </si>
  <si>
    <t>PI030634</t>
  </si>
  <si>
    <t>GUMI PROFIL AU L=1240 MA100158</t>
  </si>
  <si>
    <t>MA104672</t>
  </si>
  <si>
    <t>OHIŠJE VENTILA MA104672</t>
  </si>
  <si>
    <t>MA104674</t>
  </si>
  <si>
    <t>MAGNET MA104674 ZA VENTIL MA104672</t>
  </si>
  <si>
    <t>VENTIL PRITIPOVRATNI ELEK.KRM. MA104672</t>
  </si>
  <si>
    <t>MA094324</t>
  </si>
  <si>
    <t>PUŠA LEŽAJNA MA094324</t>
  </si>
  <si>
    <t>PI061850</t>
  </si>
  <si>
    <t>PREKUCNA VEZ-NASTAVLJIVA PI061850</t>
  </si>
  <si>
    <t>MA100029</t>
  </si>
  <si>
    <t>DRSNO VODILO AP MA100029</t>
  </si>
  <si>
    <t>PI061875</t>
  </si>
  <si>
    <t>VIJAK ČEPNI M12X75 PI061875</t>
  </si>
  <si>
    <t>MA102984</t>
  </si>
  <si>
    <t>VIJAK ZATIČNI IMBUS MA102984</t>
  </si>
  <si>
    <t>DRSNA PLOŠČA MA101128 PI60558 202374</t>
  </si>
  <si>
    <t>SORNIK SPODNJI AP FI80-285 MA101128</t>
  </si>
  <si>
    <t>MA100575 PI60121</t>
  </si>
  <si>
    <t>DRSNIK MS AP MA100575</t>
  </si>
  <si>
    <t>PONUDBENI PONUDBENI PREDRAČUN št. _____________, za sklop št. 5: Atrik</t>
  </si>
  <si>
    <r>
      <t xml:space="preserve">ki oddajamo ponudbo za javno naročilo št.: </t>
    </r>
    <r>
      <rPr>
        <b/>
        <sz val="10"/>
        <color indexed="8"/>
        <rFont val="Tahoma"/>
        <family val="2"/>
        <charset val="238"/>
      </rPr>
      <t>VKS-151/22 Dobava nadomestnih delov in servisiranje tovornih vozil in delovnih strojev, prilagamo</t>
    </r>
  </si>
  <si>
    <r>
      <t xml:space="preserve">ki oddajamo ponudbo za javno naročilo št.: </t>
    </r>
    <r>
      <rPr>
        <b/>
        <sz val="10"/>
        <color theme="1"/>
        <rFont val="Tahoma"/>
        <family val="2"/>
        <charset val="238"/>
      </rPr>
      <t>VKS</t>
    </r>
    <r>
      <rPr>
        <b/>
        <sz val="10"/>
        <color indexed="8"/>
        <rFont val="Tahoma"/>
        <family val="2"/>
        <charset val="238"/>
      </rPr>
      <t>-151/22 Dobava nadomestnih delov in servisiranje tovornih vozil in delovnih strojev, prilagamo</t>
    </r>
  </si>
  <si>
    <t>PONUDBENI PONUDBENI PREDRAČUN št. _____________, za sklop št. 1: Nadgradnja PALFINGER (zajema tudi vzdrževanje)</t>
  </si>
  <si>
    <t>PONUDBENI PONUDBENI PREDRAČUN št. _____________, za sklop št. 2: Stroji CATERPILLAR (zajema tudi vzdrževanje)</t>
  </si>
  <si>
    <t>PONUDBENI PONUDBENI PREDRAČUN št. _____________, za sklop št. 3: Pometalni stroji BOSCHUNG</t>
  </si>
  <si>
    <t>PONUDBENI PONUDBENI PREDRAČUN št. _____________, za sklop št. 4: Ščetke za pometalne stroje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</si>
</sst>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47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Tahoma"/>
      <family val="2"/>
      <charset val="238"/>
    </font>
    <font>
      <sz val="10"/>
      <name val="Tahoma"/>
      <family val="2"/>
      <charset val="238"/>
    </font>
    <font>
      <sz val="10"/>
      <name val="Arial"/>
      <family val="2"/>
      <charset val="238"/>
    </font>
    <font>
      <b/>
      <sz val="10"/>
      <color indexed="8"/>
      <name val="Tahoma"/>
      <family val="2"/>
      <charset val="238"/>
    </font>
    <font>
      <b/>
      <sz val="10"/>
      <name val="Tahoma"/>
      <family val="2"/>
      <charset val="238"/>
    </font>
    <font>
      <sz val="10"/>
      <color rgb="FF000000"/>
      <name val="Tahoma"/>
      <family val="2"/>
      <charset val="238"/>
    </font>
    <font>
      <sz val="10"/>
      <color theme="1"/>
      <name val="Tahoma"/>
      <family val="2"/>
      <charset val="238"/>
    </font>
    <font>
      <b/>
      <i/>
      <sz val="10"/>
      <color theme="1"/>
      <name val="Tahoma"/>
      <family val="2"/>
      <charset val="238"/>
    </font>
    <font>
      <b/>
      <sz val="10"/>
      <color rgb="FFFF0000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name val="Tahoma"/>
      <family val="2"/>
      <charset val="238"/>
    </font>
    <font>
      <sz val="9"/>
      <color rgb="FF000000"/>
      <name val="Tahoma"/>
      <family val="2"/>
      <charset val="238"/>
    </font>
    <font>
      <sz val="9"/>
      <color theme="1"/>
      <name val="Tahoma"/>
      <family val="2"/>
      <charset val="238"/>
    </font>
    <font>
      <sz val="9"/>
      <color rgb="FFFF0000"/>
      <name val="Tahoma"/>
      <family val="2"/>
      <charset val="238"/>
    </font>
    <font>
      <b/>
      <sz val="9"/>
      <color indexed="8"/>
      <name val="Tahoma"/>
      <family val="2"/>
      <charset val="238"/>
    </font>
    <font>
      <b/>
      <sz val="9"/>
      <name val="Tahoma"/>
      <family val="2"/>
      <charset val="238"/>
    </font>
    <font>
      <sz val="11"/>
      <color indexed="8"/>
      <name val="Calibri"/>
      <family val="2"/>
      <charset val="238"/>
    </font>
    <font>
      <sz val="10"/>
      <name val="SimSun"/>
      <family val="2"/>
      <charset val="238"/>
    </font>
    <font>
      <sz val="11"/>
      <color theme="1"/>
      <name val="Calibri"/>
      <family val="2"/>
      <scheme val="minor"/>
    </font>
    <font>
      <b/>
      <sz val="9"/>
      <color rgb="FFFF0000"/>
      <name val="Tahoma"/>
      <family val="2"/>
      <charset val="238"/>
    </font>
    <font>
      <sz val="7"/>
      <name val="Tahoma"/>
      <family val="2"/>
      <charset val="238"/>
    </font>
    <font>
      <sz val="10"/>
      <color indexed="8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7"/>
      <name val="Tahoma"/>
      <family val="2"/>
      <charset val="238"/>
    </font>
  </fonts>
  <fills count="3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7">
    <xf numFmtId="0" fontId="0" fillId="0" borderId="0"/>
    <xf numFmtId="0" fontId="6" fillId="0" borderId="1" applyNumberFormat="0" applyFont="0" applyFill="0" applyProtection="0">
      <alignment shrinkToFit="1"/>
    </xf>
    <xf numFmtId="0" fontId="9" fillId="0" borderId="0"/>
    <xf numFmtId="0" fontId="6" fillId="0" borderId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9" applyNumberFormat="0" applyAlignment="0" applyProtection="0"/>
    <xf numFmtId="0" fontId="25" fillId="9" borderId="10" applyNumberFormat="0" applyAlignment="0" applyProtection="0"/>
    <xf numFmtId="0" fontId="26" fillId="9" borderId="9" applyNumberFormat="0" applyAlignment="0" applyProtection="0"/>
    <xf numFmtId="0" fontId="27" fillId="0" borderId="11" applyNumberFormat="0" applyFill="0" applyAlignment="0" applyProtection="0"/>
    <xf numFmtId="0" fontId="28" fillId="10" borderId="12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32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32" fillId="27" borderId="0" applyNumberFormat="0" applyBorder="0" applyAlignment="0" applyProtection="0"/>
    <xf numFmtId="0" fontId="32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32" fillId="35" borderId="0" applyNumberFormat="0" applyBorder="0" applyAlignment="0" applyProtection="0"/>
    <xf numFmtId="0" fontId="5" fillId="0" borderId="0"/>
    <xf numFmtId="0" fontId="5" fillId="11" borderId="13" applyNumberFormat="0" applyFont="0" applyAlignment="0" applyProtection="0"/>
    <xf numFmtId="0" fontId="4" fillId="0" borderId="0"/>
    <xf numFmtId="0" fontId="4" fillId="11" borderId="13" applyNumberFormat="0" applyFont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6" fillId="0" borderId="0"/>
    <xf numFmtId="0" fontId="40" fillId="0" borderId="0"/>
    <xf numFmtId="0" fontId="39" fillId="0" borderId="0"/>
    <xf numFmtId="0" fontId="39" fillId="0" borderId="0"/>
    <xf numFmtId="0" fontId="40" fillId="0" borderId="0"/>
    <xf numFmtId="0" fontId="3" fillId="0" borderId="0"/>
    <xf numFmtId="0" fontId="3" fillId="11" borderId="13" applyNumberFormat="0" applyFont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41" fillId="0" borderId="0"/>
    <xf numFmtId="0" fontId="2" fillId="0" borderId="0"/>
    <xf numFmtId="0" fontId="2" fillId="11" borderId="13" applyNumberFormat="0" applyFont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44" fillId="0" borderId="0"/>
    <xf numFmtId="0" fontId="1" fillId="0" borderId="0"/>
    <xf numFmtId="44" fontId="1" fillId="0" borderId="0" applyFont="0" applyFill="0" applyBorder="0" applyAlignment="0" applyProtection="0"/>
  </cellStyleXfs>
  <cellXfs count="151">
    <xf numFmtId="0" fontId="0" fillId="0" borderId="0" xfId="0"/>
    <xf numFmtId="0" fontId="12" fillId="0" borderId="0" xfId="0" applyFont="1" applyBorder="1" applyAlignment="1" applyProtection="1">
      <alignment horizontal="left" wrapText="1"/>
      <protection locked="0"/>
    </xf>
    <xf numFmtId="0" fontId="8" fillId="0" borderId="0" xfId="0" applyFont="1" applyFill="1" applyProtection="1"/>
    <xf numFmtId="0" fontId="8" fillId="0" borderId="0" xfId="0" applyFont="1" applyProtection="1"/>
    <xf numFmtId="0" fontId="8" fillId="0" borderId="0" xfId="0" applyFont="1" applyFill="1" applyProtection="1">
      <protection locked="0"/>
    </xf>
    <xf numFmtId="0" fontId="8" fillId="0" borderId="0" xfId="0" applyFont="1" applyFill="1" applyAlignment="1" applyProtection="1">
      <alignment vertical="top" wrapText="1"/>
      <protection locked="0"/>
    </xf>
    <xf numFmtId="0" fontId="8" fillId="0" borderId="0" xfId="0" applyFont="1" applyFill="1" applyBorder="1" applyProtection="1"/>
    <xf numFmtId="0" fontId="8" fillId="0" borderId="0" xfId="0" applyFont="1" applyFill="1" applyAlignment="1" applyProtection="1">
      <alignment horizontal="center"/>
    </xf>
    <xf numFmtId="0" fontId="8" fillId="0" borderId="0" xfId="0" applyFont="1" applyFill="1" applyAlignment="1" applyProtection="1">
      <alignment horizontal="center"/>
      <protection locked="0"/>
    </xf>
    <xf numFmtId="0" fontId="8" fillId="0" borderId="0" xfId="0" applyFont="1" applyFill="1" applyAlignment="1" applyProtection="1">
      <alignment horizontal="center" vertical="top" wrapText="1"/>
      <protection locked="0"/>
    </xf>
    <xf numFmtId="0" fontId="14" fillId="0" borderId="2" xfId="0" applyFont="1" applyBorder="1" applyAlignment="1" applyProtection="1">
      <alignment horizontal="right" vertical="top" wrapText="1"/>
    </xf>
    <xf numFmtId="0" fontId="11" fillId="0" borderId="0" xfId="0" applyFont="1" applyFill="1" applyBorder="1" applyAlignment="1" applyProtection="1">
      <alignment horizontal="left" wrapText="1"/>
    </xf>
    <xf numFmtId="4" fontId="15" fillId="0" borderId="0" xfId="0" applyNumberFormat="1" applyFont="1" applyFill="1" applyBorder="1" applyAlignment="1" applyProtection="1">
      <alignment horizontal="center" wrapText="1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left" vertical="top"/>
      <protection locked="0"/>
    </xf>
    <xf numFmtId="0" fontId="13" fillId="0" borderId="0" xfId="0" applyFont="1" applyAlignment="1" applyProtection="1">
      <alignment horizontal="left"/>
      <protection locked="0"/>
    </xf>
    <xf numFmtId="0" fontId="11" fillId="0" borderId="0" xfId="0" applyFont="1" applyFill="1" applyBorder="1" applyAlignment="1" applyProtection="1">
      <alignment horizontal="center" wrapText="1"/>
    </xf>
    <xf numFmtId="0" fontId="12" fillId="0" borderId="0" xfId="0" applyFont="1" applyBorder="1" applyAlignment="1" applyProtection="1">
      <alignment horizontal="left" vertical="top" wrapText="1"/>
      <protection locked="0"/>
    </xf>
    <xf numFmtId="0" fontId="8" fillId="0" borderId="0" xfId="0" applyFont="1" applyAlignment="1" applyProtection="1">
      <alignment horizontal="left" vertical="top"/>
      <protection locked="0"/>
    </xf>
    <xf numFmtId="0" fontId="12" fillId="0" borderId="0" xfId="0" applyFont="1" applyBorder="1" applyAlignment="1" applyProtection="1">
      <alignment horizontal="center" vertical="top" wrapText="1"/>
      <protection locked="0"/>
    </xf>
    <xf numFmtId="0" fontId="16" fillId="0" borderId="0" xfId="0" applyFont="1" applyProtection="1">
      <protection locked="0"/>
    </xf>
    <xf numFmtId="0" fontId="33" fillId="0" borderId="0" xfId="0" applyFont="1" applyFill="1" applyProtection="1"/>
    <xf numFmtId="0" fontId="33" fillId="0" borderId="2" xfId="0" applyFont="1" applyFill="1" applyBorder="1" applyAlignment="1" applyProtection="1">
      <alignment horizontal="center" shrinkToFit="1"/>
    </xf>
    <xf numFmtId="0" fontId="33" fillId="0" borderId="0" xfId="0" applyFont="1" applyFill="1" applyAlignment="1" applyProtection="1">
      <alignment horizontal="left"/>
    </xf>
    <xf numFmtId="0" fontId="12" fillId="0" borderId="0" xfId="0" applyFont="1" applyBorder="1" applyAlignment="1" applyProtection="1">
      <alignment horizontal="center" wrapText="1"/>
      <protection locked="0"/>
    </xf>
    <xf numFmtId="0" fontId="33" fillId="0" borderId="4" xfId="0" applyFont="1" applyFill="1" applyBorder="1" applyAlignment="1" applyProtection="1">
      <alignment horizontal="center" shrinkToFit="1"/>
    </xf>
    <xf numFmtId="0" fontId="33" fillId="0" borderId="3" xfId="0" applyFont="1" applyFill="1" applyBorder="1" applyAlignment="1" applyProtection="1">
      <alignment horizontal="center" shrinkToFit="1"/>
    </xf>
    <xf numFmtId="0" fontId="33" fillId="0" borderId="2" xfId="0" applyFont="1" applyBorder="1" applyAlignment="1">
      <alignment horizontal="center"/>
    </xf>
    <xf numFmtId="0" fontId="34" fillId="0" borderId="2" xfId="0" applyFont="1" applyBorder="1" applyAlignment="1" applyProtection="1">
      <alignment horizontal="center"/>
      <protection locked="0"/>
    </xf>
    <xf numFmtId="0" fontId="33" fillId="0" borderId="2" xfId="0" applyFont="1" applyFill="1" applyBorder="1" applyAlignment="1" applyProtection="1">
      <alignment horizontal="center" shrinkToFit="1"/>
      <protection locked="0"/>
    </xf>
    <xf numFmtId="4" fontId="33" fillId="0" borderId="2" xfId="0" applyNumberFormat="1" applyFont="1" applyFill="1" applyBorder="1" applyAlignment="1" applyProtection="1">
      <alignment horizontal="center"/>
      <protection locked="0"/>
    </xf>
    <xf numFmtId="1" fontId="33" fillId="0" borderId="2" xfId="0" applyNumberFormat="1" applyFont="1" applyFill="1" applyBorder="1" applyAlignment="1" applyProtection="1">
      <alignment horizontal="center"/>
      <protection locked="0"/>
    </xf>
    <xf numFmtId="4" fontId="33" fillId="0" borderId="2" xfId="0" applyNumberFormat="1" applyFont="1" applyFill="1" applyBorder="1" applyAlignment="1" applyProtection="1">
      <alignment horizontal="center"/>
    </xf>
    <xf numFmtId="0" fontId="33" fillId="0" borderId="0" xfId="0" applyFont="1" applyFill="1" applyAlignment="1" applyProtection="1">
      <alignment horizontal="center"/>
    </xf>
    <xf numFmtId="4" fontId="38" fillId="2" borderId="3" xfId="0" applyNumberFormat="1" applyFont="1" applyFill="1" applyBorder="1" applyAlignment="1" applyProtection="1">
      <alignment horizontal="center" wrapText="1"/>
    </xf>
    <xf numFmtId="0" fontId="12" fillId="0" borderId="0" xfId="0" applyFont="1" applyBorder="1" applyAlignment="1" applyProtection="1">
      <alignment horizontal="center" vertical="top" wrapText="1"/>
      <protection locked="0"/>
    </xf>
    <xf numFmtId="0" fontId="33" fillId="0" borderId="4" xfId="0" applyFont="1" applyFill="1" applyBorder="1" applyAlignment="1" applyProtection="1">
      <alignment horizontal="center" shrinkToFit="1"/>
    </xf>
    <xf numFmtId="0" fontId="33" fillId="0" borderId="3" xfId="0" applyFont="1" applyFill="1" applyBorder="1" applyAlignment="1" applyProtection="1">
      <alignment horizontal="center" shrinkToFit="1"/>
    </xf>
    <xf numFmtId="0" fontId="33" fillId="0" borderId="2" xfId="0" applyFont="1" applyBorder="1"/>
    <xf numFmtId="0" fontId="33" fillId="0" borderId="2" xfId="0" applyFont="1" applyBorder="1" applyAlignment="1">
      <alignment horizontal="left"/>
    </xf>
    <xf numFmtId="0" fontId="8" fillId="0" borderId="0" xfId="0" applyFont="1" applyFill="1" applyBorder="1" applyProtection="1"/>
    <xf numFmtId="0" fontId="8" fillId="0" borderId="0" xfId="0" applyFont="1" applyFill="1" applyProtection="1"/>
    <xf numFmtId="0" fontId="8" fillId="0" borderId="0" xfId="0" applyFont="1" applyProtection="1"/>
    <xf numFmtId="0" fontId="11" fillId="0" borderId="0" xfId="0" applyFont="1" applyFill="1" applyBorder="1" applyAlignment="1" applyProtection="1">
      <alignment horizontal="left" wrapText="1"/>
    </xf>
    <xf numFmtId="0" fontId="14" fillId="0" borderId="2" xfId="0" applyFont="1" applyBorder="1" applyAlignment="1" applyProtection="1">
      <alignment horizontal="right" vertical="top" wrapText="1"/>
    </xf>
    <xf numFmtId="4" fontId="15" fillId="0" borderId="0" xfId="0" applyNumberFormat="1" applyFont="1" applyFill="1" applyBorder="1" applyAlignment="1" applyProtection="1">
      <alignment horizontal="center" wrapText="1"/>
    </xf>
    <xf numFmtId="0" fontId="8" fillId="0" borderId="0" xfId="0" applyFont="1" applyFill="1" applyAlignment="1" applyProtection="1">
      <alignment horizontal="center"/>
    </xf>
    <xf numFmtId="0" fontId="13" fillId="0" borderId="0" xfId="0" applyFont="1" applyAlignment="1" applyProtection="1">
      <alignment horizontal="left"/>
      <protection locked="0"/>
    </xf>
    <xf numFmtId="0" fontId="16" fillId="0" borderId="0" xfId="0" applyFont="1" applyProtection="1">
      <protection locked="0"/>
    </xf>
    <xf numFmtId="0" fontId="35" fillId="0" borderId="2" xfId="65" applyFont="1" applyBorder="1" applyAlignment="1">
      <alignment horizontal="center"/>
    </xf>
    <xf numFmtId="0" fontId="12" fillId="0" borderId="0" xfId="0" applyFont="1" applyBorder="1" applyAlignment="1" applyProtection="1">
      <alignment horizontal="left" wrapText="1"/>
      <protection locked="0"/>
    </xf>
    <xf numFmtId="0" fontId="8" fillId="0" borderId="0" xfId="0" applyFont="1" applyFill="1" applyProtection="1"/>
    <xf numFmtId="0" fontId="8" fillId="0" borderId="0" xfId="0" applyFont="1" applyProtection="1"/>
    <xf numFmtId="0" fontId="8" fillId="0" borderId="0" xfId="0" applyFont="1" applyFill="1" applyAlignment="1" applyProtection="1">
      <alignment horizontal="center"/>
    </xf>
    <xf numFmtId="0" fontId="8" fillId="0" borderId="0" xfId="0" applyFont="1" applyFill="1" applyAlignment="1" applyProtection="1">
      <alignment horizontal="center"/>
      <protection locked="0"/>
    </xf>
    <xf numFmtId="0" fontId="35" fillId="0" borderId="2" xfId="0" applyFont="1" applyFill="1" applyBorder="1" applyAlignment="1">
      <alignment horizontal="left" vertical="top" wrapText="1"/>
    </xf>
    <xf numFmtId="0" fontId="35" fillId="36" borderId="2" xfId="0" applyFont="1" applyFill="1" applyBorder="1" applyAlignment="1">
      <alignment horizontal="left" vertical="top" wrapText="1"/>
    </xf>
    <xf numFmtId="0" fontId="16" fillId="0" borderId="0" xfId="0" applyFont="1" applyProtection="1">
      <protection locked="0"/>
    </xf>
    <xf numFmtId="0" fontId="12" fillId="0" borderId="0" xfId="0" applyFont="1" applyBorder="1" applyAlignment="1" applyProtection="1">
      <alignment horizontal="left" vertical="top" wrapText="1"/>
      <protection locked="0"/>
    </xf>
    <xf numFmtId="0" fontId="12" fillId="0" borderId="0" xfId="0" applyFont="1" applyBorder="1" applyAlignment="1" applyProtection="1">
      <alignment horizontal="center" vertical="top" wrapText="1"/>
      <protection locked="0"/>
    </xf>
    <xf numFmtId="0" fontId="34" fillId="0" borderId="2" xfId="0" applyFont="1" applyBorder="1" applyAlignment="1">
      <alignment horizontal="center" vertical="center"/>
    </xf>
    <xf numFmtId="0" fontId="31" fillId="0" borderId="4" xfId="0" applyFont="1" applyBorder="1"/>
    <xf numFmtId="0" fontId="35" fillId="0" borderId="3" xfId="0" applyFont="1" applyBorder="1"/>
    <xf numFmtId="0" fontId="31" fillId="0" borderId="4" xfId="0" applyFont="1" applyBorder="1" applyAlignment="1">
      <alignment horizontal="center"/>
    </xf>
    <xf numFmtId="0" fontId="35" fillId="0" borderId="3" xfId="0" applyFont="1" applyBorder="1" applyAlignment="1">
      <alignment horizontal="center" shrinkToFit="1"/>
    </xf>
    <xf numFmtId="0" fontId="35" fillId="0" borderId="2" xfId="0" applyFont="1" applyFill="1" applyBorder="1" applyAlignment="1">
      <alignment horizontal="center" vertical="top" wrapText="1"/>
    </xf>
    <xf numFmtId="0" fontId="35" fillId="0" borderId="3" xfId="0" applyFont="1" applyBorder="1" applyAlignment="1">
      <alignment horizontal="center" wrapText="1" shrinkToFit="1"/>
    </xf>
    <xf numFmtId="0" fontId="33" fillId="0" borderId="2" xfId="0" applyFont="1" applyBorder="1" applyAlignment="1">
      <alignment horizontal="left" wrapText="1"/>
    </xf>
    <xf numFmtId="0" fontId="16" fillId="0" borderId="0" xfId="0" applyFont="1" applyProtection="1">
      <protection locked="0"/>
    </xf>
    <xf numFmtId="0" fontId="33" fillId="0" borderId="3" xfId="0" applyFont="1" applyFill="1" applyBorder="1" applyAlignment="1" applyProtection="1">
      <alignment horizontal="center" vertical="center" shrinkToFit="1"/>
    </xf>
    <xf numFmtId="0" fontId="33" fillId="0" borderId="2" xfId="0" applyFont="1" applyFill="1" applyBorder="1" applyAlignment="1" applyProtection="1">
      <alignment horizontal="center" vertical="center" shrinkToFit="1"/>
    </xf>
    <xf numFmtId="0" fontId="1" fillId="0" borderId="2" xfId="95" applyBorder="1" applyAlignment="1">
      <alignment horizontal="center" vertical="center"/>
    </xf>
    <xf numFmtId="49" fontId="1" fillId="0" borderId="2" xfId="95" applyNumberFormat="1" applyBorder="1" applyAlignment="1">
      <alignment horizontal="center" vertical="center"/>
    </xf>
    <xf numFmtId="0" fontId="1" fillId="0" borderId="2" xfId="95" applyBorder="1" applyAlignment="1">
      <alignment horizontal="center" vertical="center" wrapText="1"/>
    </xf>
    <xf numFmtId="0" fontId="45" fillId="0" borderId="2" xfId="95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1" fillId="0" borderId="15" xfId="95" applyBorder="1" applyAlignment="1">
      <alignment horizontal="center" vertical="center"/>
    </xf>
    <xf numFmtId="0" fontId="0" fillId="0" borderId="20" xfId="0" applyBorder="1"/>
    <xf numFmtId="0" fontId="1" fillId="0" borderId="3" xfId="95" applyBorder="1" applyAlignment="1">
      <alignment horizontal="center" vertical="center"/>
    </xf>
    <xf numFmtId="49" fontId="1" fillId="0" borderId="3" xfId="95" applyNumberFormat="1" applyBorder="1" applyAlignment="1">
      <alignment horizontal="center" vertical="center"/>
    </xf>
    <xf numFmtId="0" fontId="1" fillId="0" borderId="3" xfId="95" applyBorder="1" applyAlignment="1">
      <alignment horizontal="center" vertical="center" wrapText="1"/>
    </xf>
    <xf numFmtId="0" fontId="45" fillId="0" borderId="3" xfId="95" applyFont="1" applyBorder="1" applyAlignment="1">
      <alignment horizontal="center" vertical="center"/>
    </xf>
    <xf numFmtId="0" fontId="1" fillId="0" borderId="18" xfId="95" applyBorder="1" applyAlignment="1">
      <alignment horizontal="center" vertical="center"/>
    </xf>
    <xf numFmtId="0" fontId="0" fillId="0" borderId="23" xfId="0" applyBorder="1"/>
    <xf numFmtId="0" fontId="0" fillId="0" borderId="3" xfId="0" applyBorder="1"/>
    <xf numFmtId="2" fontId="0" fillId="0" borderId="3" xfId="0" applyNumberFormat="1" applyBorder="1"/>
    <xf numFmtId="2" fontId="0" fillId="0" borderId="24" xfId="0" applyNumberFormat="1" applyBorder="1"/>
    <xf numFmtId="9" fontId="0" fillId="0" borderId="3" xfId="0" applyNumberFormat="1" applyBorder="1"/>
    <xf numFmtId="2" fontId="0" fillId="0" borderId="22" xfId="0" applyNumberFormat="1" applyBorder="1"/>
    <xf numFmtId="0" fontId="45" fillId="0" borderId="4" xfId="95" applyFont="1" applyBorder="1" applyAlignment="1">
      <alignment horizontal="center" vertical="center"/>
    </xf>
    <xf numFmtId="0" fontId="1" fillId="0" borderId="31" xfId="95" applyBorder="1" applyAlignment="1">
      <alignment horizontal="center" vertical="center"/>
    </xf>
    <xf numFmtId="0" fontId="0" fillId="0" borderId="32" xfId="0" applyBorder="1"/>
    <xf numFmtId="0" fontId="0" fillId="0" borderId="4" xfId="0" applyBorder="1"/>
    <xf numFmtId="2" fontId="0" fillId="0" borderId="4" xfId="0" applyNumberFormat="1" applyBorder="1"/>
    <xf numFmtId="2" fontId="0" fillId="2" borderId="35" xfId="0" applyNumberFormat="1" applyFill="1" applyBorder="1"/>
    <xf numFmtId="0" fontId="12" fillId="0" borderId="0" xfId="0" applyFont="1" applyBorder="1" applyAlignment="1" applyProtection="1">
      <alignment horizontal="left"/>
      <protection locked="0"/>
    </xf>
    <xf numFmtId="0" fontId="8" fillId="0" borderId="0" xfId="0" applyFont="1" applyAlignment="1" applyProtection="1">
      <protection locked="0"/>
    </xf>
    <xf numFmtId="0" fontId="13" fillId="0" borderId="5" xfId="0" applyFont="1" applyBorder="1" applyAlignment="1" applyProtection="1">
      <alignment horizontal="center"/>
      <protection locked="0"/>
    </xf>
    <xf numFmtId="0" fontId="12" fillId="0" borderId="0" xfId="0" applyFont="1" applyBorder="1" applyAlignment="1" applyProtection="1">
      <alignment horizontal="center" vertical="top" wrapText="1"/>
      <protection locked="0"/>
    </xf>
    <xf numFmtId="0" fontId="8" fillId="0" borderId="0" xfId="0" applyFont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0" fontId="33" fillId="3" borderId="4" xfId="0" applyFont="1" applyFill="1" applyBorder="1" applyAlignment="1" applyProtection="1">
      <alignment horizontal="center" wrapText="1" shrinkToFit="1"/>
    </xf>
    <xf numFmtId="0" fontId="33" fillId="3" borderId="3" xfId="0" applyFont="1" applyFill="1" applyBorder="1" applyAlignment="1" applyProtection="1">
      <alignment horizontal="center" wrapText="1" shrinkToFit="1"/>
    </xf>
    <xf numFmtId="0" fontId="33" fillId="3" borderId="4" xfId="0" applyFont="1" applyFill="1" applyBorder="1" applyAlignment="1" applyProtection="1">
      <alignment horizontal="center" wrapText="1"/>
    </xf>
    <xf numFmtId="0" fontId="33" fillId="3" borderId="3" xfId="0" applyFont="1" applyFill="1" applyBorder="1" applyAlignment="1" applyProtection="1">
      <alignment horizontal="center" wrapText="1"/>
    </xf>
    <xf numFmtId="10" fontId="36" fillId="3" borderId="4" xfId="0" applyNumberFormat="1" applyFont="1" applyFill="1" applyBorder="1" applyAlignment="1" applyProtection="1">
      <alignment horizontal="center" wrapText="1"/>
    </xf>
    <xf numFmtId="10" fontId="36" fillId="3" borderId="3" xfId="0" applyNumberFormat="1" applyFont="1" applyFill="1" applyBorder="1" applyAlignment="1" applyProtection="1">
      <alignment horizontal="center" wrapText="1"/>
    </xf>
    <xf numFmtId="0" fontId="33" fillId="0" borderId="4" xfId="0" applyFont="1" applyFill="1" applyBorder="1" applyAlignment="1" applyProtection="1">
      <alignment horizontal="center" wrapText="1"/>
    </xf>
    <xf numFmtId="0" fontId="33" fillId="0" borderId="3" xfId="0" applyFont="1" applyFill="1" applyBorder="1" applyAlignment="1" applyProtection="1">
      <alignment horizontal="center" wrapText="1"/>
    </xf>
    <xf numFmtId="2" fontId="33" fillId="0" borderId="4" xfId="0" applyNumberFormat="1" applyFont="1" applyFill="1" applyBorder="1" applyAlignment="1" applyProtection="1">
      <alignment horizontal="center" wrapText="1"/>
    </xf>
    <xf numFmtId="2" fontId="33" fillId="0" borderId="3" xfId="0" applyNumberFormat="1" applyFont="1" applyFill="1" applyBorder="1" applyAlignment="1" applyProtection="1">
      <alignment horizontal="center" wrapText="1"/>
    </xf>
    <xf numFmtId="0" fontId="37" fillId="4" borderId="3" xfId="2" applyFont="1" applyFill="1" applyBorder="1" applyAlignment="1" applyProtection="1">
      <alignment horizontal="right"/>
    </xf>
    <xf numFmtId="0" fontId="35" fillId="0" borderId="3" xfId="0" applyFont="1" applyBorder="1" applyAlignment="1" applyProtection="1"/>
    <xf numFmtId="0" fontId="33" fillId="0" borderId="3" xfId="0" applyFont="1" applyBorder="1" applyAlignment="1" applyProtection="1"/>
    <xf numFmtId="0" fontId="13" fillId="0" borderId="15" xfId="0" applyFont="1" applyBorder="1" applyAlignment="1" applyProtection="1">
      <alignment horizontal="left" vertical="top" wrapText="1"/>
    </xf>
    <xf numFmtId="0" fontId="13" fillId="0" borderId="16" xfId="0" applyFont="1" applyBorder="1" applyAlignment="1" applyProtection="1">
      <alignment horizontal="left" vertical="top" wrapText="1"/>
    </xf>
    <xf numFmtId="0" fontId="13" fillId="0" borderId="17" xfId="0" applyFont="1" applyBorder="1" applyAlignment="1" applyProtection="1">
      <alignment horizontal="left" vertical="top" wrapText="1"/>
    </xf>
    <xf numFmtId="0" fontId="8" fillId="0" borderId="0" xfId="0" applyFont="1" applyProtection="1">
      <protection locked="0"/>
    </xf>
    <xf numFmtId="0" fontId="10" fillId="0" borderId="0" xfId="0" applyFont="1" applyAlignment="1" applyProtection="1">
      <alignment horizontal="justify"/>
      <protection locked="0"/>
    </xf>
    <xf numFmtId="0" fontId="16" fillId="0" borderId="0" xfId="0" applyFont="1" applyAlignment="1" applyProtection="1">
      <protection locked="0"/>
    </xf>
    <xf numFmtId="0" fontId="0" fillId="0" borderId="0" xfId="0" applyAlignment="1"/>
    <xf numFmtId="0" fontId="33" fillId="0" borderId="4" xfId="0" applyFont="1" applyFill="1" applyBorder="1" applyAlignment="1" applyProtection="1">
      <alignment horizontal="center" shrinkToFit="1"/>
    </xf>
    <xf numFmtId="0" fontId="33" fillId="0" borderId="3" xfId="0" applyFont="1" applyFill="1" applyBorder="1" applyAlignment="1" applyProtection="1">
      <alignment horizontal="center" shrinkToFit="1"/>
    </xf>
    <xf numFmtId="0" fontId="33" fillId="0" borderId="4" xfId="0" applyFont="1" applyFill="1" applyBorder="1" applyAlignment="1" applyProtection="1">
      <alignment horizontal="center" wrapText="1" shrinkToFit="1"/>
    </xf>
    <xf numFmtId="0" fontId="33" fillId="0" borderId="3" xfId="0" applyFont="1" applyFill="1" applyBorder="1" applyAlignment="1" applyProtection="1">
      <alignment horizontal="center" wrapText="1" shrinkToFit="1"/>
    </xf>
    <xf numFmtId="0" fontId="43" fillId="0" borderId="4" xfId="0" applyFont="1" applyFill="1" applyBorder="1" applyAlignment="1" applyProtection="1">
      <alignment horizontal="center" wrapText="1" shrinkToFit="1"/>
    </xf>
    <xf numFmtId="0" fontId="43" fillId="0" borderId="3" xfId="0" applyFont="1" applyFill="1" applyBorder="1" applyAlignment="1" applyProtection="1">
      <alignment horizontal="center" wrapText="1" shrinkToFit="1"/>
    </xf>
    <xf numFmtId="0" fontId="33" fillId="0" borderId="2" xfId="0" applyFont="1" applyFill="1" applyBorder="1" applyAlignment="1" applyProtection="1">
      <alignment horizontal="center" wrapText="1" shrinkToFit="1"/>
    </xf>
    <xf numFmtId="0" fontId="37" fillId="4" borderId="33" xfId="2" applyFont="1" applyFill="1" applyBorder="1" applyAlignment="1" applyProtection="1">
      <alignment horizontal="center"/>
    </xf>
    <xf numFmtId="0" fontId="37" fillId="4" borderId="34" xfId="2" applyFont="1" applyFill="1" applyBorder="1" applyAlignment="1" applyProtection="1">
      <alignment horizontal="center"/>
    </xf>
    <xf numFmtId="0" fontId="38" fillId="3" borderId="26" xfId="0" applyFont="1" applyFill="1" applyBorder="1" applyAlignment="1" applyProtection="1">
      <alignment horizontal="center" vertical="center" wrapText="1" shrinkToFit="1"/>
    </xf>
    <xf numFmtId="0" fontId="38" fillId="3" borderId="29" xfId="0" applyFont="1" applyFill="1" applyBorder="1" applyAlignment="1" applyProtection="1">
      <alignment horizontal="center" vertical="center" wrapText="1" shrinkToFit="1"/>
    </xf>
    <xf numFmtId="0" fontId="38" fillId="3" borderId="26" xfId="0" applyFont="1" applyFill="1" applyBorder="1" applyAlignment="1" applyProtection="1">
      <alignment horizontal="center" vertical="center" wrapText="1"/>
    </xf>
    <xf numFmtId="0" fontId="38" fillId="3" borderId="29" xfId="0" applyFont="1" applyFill="1" applyBorder="1" applyAlignment="1" applyProtection="1">
      <alignment horizontal="center" vertical="center" wrapText="1"/>
    </xf>
    <xf numFmtId="10" fontId="42" fillId="3" borderId="26" xfId="0" applyNumberFormat="1" applyFont="1" applyFill="1" applyBorder="1" applyAlignment="1" applyProtection="1">
      <alignment horizontal="center" vertical="center" wrapText="1"/>
    </xf>
    <xf numFmtId="10" fontId="42" fillId="3" borderId="29" xfId="0" applyNumberFormat="1" applyFont="1" applyFill="1" applyBorder="1" applyAlignment="1" applyProtection="1">
      <alignment horizontal="center" vertical="center" wrapText="1"/>
    </xf>
    <xf numFmtId="0" fontId="38" fillId="0" borderId="26" xfId="0" applyFont="1" applyFill="1" applyBorder="1" applyAlignment="1" applyProtection="1">
      <alignment horizontal="center" vertical="center" wrapText="1"/>
    </xf>
    <xf numFmtId="0" fontId="38" fillId="0" borderId="29" xfId="0" applyFont="1" applyFill="1" applyBorder="1" applyAlignment="1" applyProtection="1">
      <alignment horizontal="center" vertical="center" wrapText="1"/>
    </xf>
    <xf numFmtId="2" fontId="38" fillId="0" borderId="27" xfId="0" applyNumberFormat="1" applyFont="1" applyFill="1" applyBorder="1" applyAlignment="1" applyProtection="1">
      <alignment horizontal="center" vertical="center" wrapText="1"/>
    </xf>
    <xf numFmtId="2" fontId="38" fillId="0" borderId="30" xfId="0" applyNumberFormat="1" applyFont="1" applyFill="1" applyBorder="1" applyAlignment="1" applyProtection="1">
      <alignment horizontal="center" vertical="center" wrapText="1"/>
    </xf>
    <xf numFmtId="0" fontId="38" fillId="0" borderId="26" xfId="0" applyFont="1" applyFill="1" applyBorder="1" applyAlignment="1" applyProtection="1">
      <alignment horizontal="center" vertical="center" shrinkToFit="1"/>
    </xf>
    <xf numFmtId="0" fontId="38" fillId="0" borderId="29" xfId="0" applyFont="1" applyFill="1" applyBorder="1" applyAlignment="1" applyProtection="1">
      <alignment horizontal="center" vertical="center" shrinkToFit="1"/>
    </xf>
    <xf numFmtId="0" fontId="38" fillId="0" borderId="25" xfId="0" applyFont="1" applyFill="1" applyBorder="1" applyAlignment="1" applyProtection="1">
      <alignment horizontal="center" vertical="center" shrinkToFit="1"/>
    </xf>
    <xf numFmtId="0" fontId="38" fillId="0" borderId="28" xfId="0" applyFont="1" applyFill="1" applyBorder="1" applyAlignment="1" applyProtection="1">
      <alignment horizontal="center" vertical="center" shrinkToFit="1"/>
    </xf>
    <xf numFmtId="0" fontId="38" fillId="0" borderId="19" xfId="0" applyFont="1" applyFill="1" applyBorder="1" applyAlignment="1" applyProtection="1">
      <alignment horizontal="center" vertical="center" wrapText="1" shrinkToFit="1"/>
    </xf>
    <xf numFmtId="0" fontId="38" fillId="0" borderId="21" xfId="0" applyFont="1" applyFill="1" applyBorder="1" applyAlignment="1" applyProtection="1">
      <alignment horizontal="center" vertical="center" wrapText="1" shrinkToFit="1"/>
    </xf>
    <xf numFmtId="0" fontId="46" fillId="0" borderId="26" xfId="0" applyFont="1" applyFill="1" applyBorder="1" applyAlignment="1" applyProtection="1">
      <alignment horizontal="center" vertical="center" wrapText="1" shrinkToFit="1"/>
    </xf>
    <xf numFmtId="0" fontId="46" fillId="0" borderId="29" xfId="0" applyFont="1" applyFill="1" applyBorder="1" applyAlignment="1" applyProtection="1">
      <alignment horizontal="center" vertical="center" wrapText="1" shrinkToFit="1"/>
    </xf>
    <xf numFmtId="0" fontId="38" fillId="0" borderId="26" xfId="0" applyFont="1" applyFill="1" applyBorder="1" applyAlignment="1" applyProtection="1">
      <alignment horizontal="center" vertical="center" wrapText="1" shrinkToFit="1"/>
    </xf>
    <xf numFmtId="0" fontId="38" fillId="0" borderId="29" xfId="0" applyFont="1" applyFill="1" applyBorder="1" applyAlignment="1" applyProtection="1">
      <alignment horizontal="center" vertical="center" wrapText="1" shrinkToFit="1"/>
    </xf>
  </cellXfs>
  <cellStyles count="97">
    <cellStyle name="20 % – Poudarek1" xfId="21" builtinId="30" customBuiltin="1"/>
    <cellStyle name="20 % – Poudarek1 2" xfId="48"/>
    <cellStyle name="20 % – Poudarek1 3" xfId="67"/>
    <cellStyle name="20 % – Poudarek1 4" xfId="82"/>
    <cellStyle name="20 % – Poudarek2" xfId="25" builtinId="34" customBuiltin="1"/>
    <cellStyle name="20 % – Poudarek2 2" xfId="50"/>
    <cellStyle name="20 % – Poudarek2 3" xfId="69"/>
    <cellStyle name="20 % – Poudarek2 4" xfId="84"/>
    <cellStyle name="20 % – Poudarek3" xfId="29" builtinId="38" customBuiltin="1"/>
    <cellStyle name="20 % – Poudarek3 2" xfId="52"/>
    <cellStyle name="20 % – Poudarek3 3" xfId="71"/>
    <cellStyle name="20 % – Poudarek3 4" xfId="86"/>
    <cellStyle name="20 % – Poudarek4" xfId="33" builtinId="42" customBuiltin="1"/>
    <cellStyle name="20 % – Poudarek4 2" xfId="54"/>
    <cellStyle name="20 % – Poudarek4 3" xfId="73"/>
    <cellStyle name="20 % – Poudarek4 4" xfId="88"/>
    <cellStyle name="20 % – Poudarek5" xfId="37" builtinId="46" customBuiltin="1"/>
    <cellStyle name="20 % – Poudarek5 2" xfId="56"/>
    <cellStyle name="20 % – Poudarek5 3" xfId="75"/>
    <cellStyle name="20 % – Poudarek5 4" xfId="90"/>
    <cellStyle name="20 % – Poudarek6" xfId="41" builtinId="50" customBuiltin="1"/>
    <cellStyle name="20 % – Poudarek6 2" xfId="58"/>
    <cellStyle name="20 % – Poudarek6 3" xfId="77"/>
    <cellStyle name="20 % – Poudarek6 4" xfId="92"/>
    <cellStyle name="40 % – Poudarek1" xfId="22" builtinId="31" customBuiltin="1"/>
    <cellStyle name="40 % – Poudarek1 2" xfId="49"/>
    <cellStyle name="40 % – Poudarek1 3" xfId="68"/>
    <cellStyle name="40 % – Poudarek1 4" xfId="83"/>
    <cellStyle name="40 % – Poudarek2" xfId="26" builtinId="35" customBuiltin="1"/>
    <cellStyle name="40 % – Poudarek2 2" xfId="51"/>
    <cellStyle name="40 % – Poudarek2 3" xfId="70"/>
    <cellStyle name="40 % – Poudarek2 4" xfId="85"/>
    <cellStyle name="40 % – Poudarek3" xfId="30" builtinId="39" customBuiltin="1"/>
    <cellStyle name="40 % – Poudarek3 2" xfId="53"/>
    <cellStyle name="40 % – Poudarek3 3" xfId="72"/>
    <cellStyle name="40 % – Poudarek3 4" xfId="87"/>
    <cellStyle name="40 % – Poudarek4" xfId="34" builtinId="43" customBuiltin="1"/>
    <cellStyle name="40 % – Poudarek4 2" xfId="55"/>
    <cellStyle name="40 % – Poudarek4 3" xfId="74"/>
    <cellStyle name="40 % – Poudarek4 4" xfId="89"/>
    <cellStyle name="40 % – Poudarek5" xfId="38" builtinId="47" customBuiltin="1"/>
    <cellStyle name="40 % – Poudarek5 2" xfId="57"/>
    <cellStyle name="40 % – Poudarek5 3" xfId="76"/>
    <cellStyle name="40 % – Poudarek5 4" xfId="91"/>
    <cellStyle name="40 % – Poudarek6" xfId="42" builtinId="51" customBuiltin="1"/>
    <cellStyle name="40 % – Poudarek6 2" xfId="59"/>
    <cellStyle name="40 % – Poudarek6 3" xfId="78"/>
    <cellStyle name="40 % – Poudarek6 4" xfId="93"/>
    <cellStyle name="60 % – Poudarek1" xfId="23" builtinId="32" customBuiltin="1"/>
    <cellStyle name="60 % – Poudarek2" xfId="27" builtinId="36" customBuiltin="1"/>
    <cellStyle name="60 % – Poudarek3" xfId="31" builtinId="40" customBuiltin="1"/>
    <cellStyle name="60 % – Poudarek4" xfId="35" builtinId="44" customBuiltin="1"/>
    <cellStyle name="60 % – Poudarek5" xfId="39" builtinId="48" customBuiltin="1"/>
    <cellStyle name="60 % – Poudarek6" xfId="43" builtinId="52" customBuiltin="1"/>
    <cellStyle name="Dobro" xfId="9" builtinId="26" customBuiltin="1"/>
    <cellStyle name="Excel Built-in Normal" xfId="64"/>
    <cellStyle name="Excel Built-in Normal 1 1" xfId="62"/>
    <cellStyle name="Izhod" xfId="13" builtinId="21" customBuiltin="1"/>
    <cellStyle name="JNVV GLAVA" xfId="1"/>
    <cellStyle name="Naslov" xfId="4" builtinId="15" customBuiltin="1"/>
    <cellStyle name="Naslov 1" xfId="5" builtinId="16" customBuiltin="1"/>
    <cellStyle name="Naslov 2" xfId="6" builtinId="17" customBuiltin="1"/>
    <cellStyle name="Naslov 3" xfId="7" builtinId="18" customBuiltin="1"/>
    <cellStyle name="Naslov 4" xfId="8" builtinId="19" customBuiltin="1"/>
    <cellStyle name="Navadno" xfId="0" builtinId="0"/>
    <cellStyle name="Navadno 10" xfId="94"/>
    <cellStyle name="Navadno 11" xfId="95"/>
    <cellStyle name="Navadno 2" xfId="2"/>
    <cellStyle name="Navadno 2 2" xfId="60"/>
    <cellStyle name="Navadno 3" xfId="3"/>
    <cellStyle name="Navadno 4" xfId="44"/>
    <cellStyle name="Navadno 4 2" xfId="61"/>
    <cellStyle name="Navadno 5" xfId="46"/>
    <cellStyle name="Navadno 6" xfId="63"/>
    <cellStyle name="Navadno 7" xfId="65"/>
    <cellStyle name="Navadno 8" xfId="79"/>
    <cellStyle name="Navadno 9" xfId="80"/>
    <cellStyle name="Nevtralno" xfId="11" builtinId="28" customBuiltin="1"/>
    <cellStyle name="Opomba 2" xfId="45"/>
    <cellStyle name="Opomba 3" xfId="47"/>
    <cellStyle name="Opomba 4" xfId="66"/>
    <cellStyle name="Opomba 5" xfId="81"/>
    <cellStyle name="Opozorilo" xfId="17" builtinId="11" customBuiltin="1"/>
    <cellStyle name="Pojasnjevalno besedilo" xfId="18" builtinId="53" customBuiltin="1"/>
    <cellStyle name="Poudarek1" xfId="20" builtinId="29" customBuiltin="1"/>
    <cellStyle name="Poudarek2" xfId="24" builtinId="33" customBuiltin="1"/>
    <cellStyle name="Poudarek3" xfId="28" builtinId="37" customBuiltin="1"/>
    <cellStyle name="Poudarek4" xfId="32" builtinId="41" customBuiltin="1"/>
    <cellStyle name="Poudarek5" xfId="36" builtinId="45" customBuiltin="1"/>
    <cellStyle name="Poudarek6" xfId="40" builtinId="49" customBuiltin="1"/>
    <cellStyle name="Povezana celica" xfId="15" builtinId="24" customBuiltin="1"/>
    <cellStyle name="Preveri celico" xfId="16" builtinId="23" customBuiltin="1"/>
    <cellStyle name="Računanje" xfId="14" builtinId="22" customBuiltin="1"/>
    <cellStyle name="Slabo" xfId="10" builtinId="27" customBuiltin="1"/>
    <cellStyle name="Valuta 2" xfId="96"/>
    <cellStyle name="Vnos" xfId="12" builtinId="20" customBuiltin="1"/>
    <cellStyle name="Vsota" xfId="19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29</xdr:row>
      <xdr:rowOff>38101</xdr:rowOff>
    </xdr:from>
    <xdr:to>
      <xdr:col>2</xdr:col>
      <xdr:colOff>701675</xdr:colOff>
      <xdr:row>40</xdr:row>
      <xdr:rowOff>103171</xdr:rowOff>
    </xdr:to>
    <xdr:pic>
      <xdr:nvPicPr>
        <xdr:cNvPr id="2" name="Slika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7650" y="4927601"/>
          <a:ext cx="2273300" cy="18811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tabSelected="1" workbookViewId="0">
      <pane ySplit="9" topLeftCell="A10" activePane="bottomLeft" state="frozen"/>
      <selection pane="bottomLeft" activeCell="N11" sqref="N11"/>
    </sheetView>
  </sheetViews>
  <sheetFormatPr defaultColWidth="11.5703125" defaultRowHeight="12.75" x14ac:dyDescent="0.2"/>
  <cols>
    <col min="1" max="1" width="4" style="2" customWidth="1"/>
    <col min="2" max="2" width="10.42578125" style="7" customWidth="1"/>
    <col min="3" max="3" width="36.85546875" style="2" customWidth="1"/>
    <col min="4" max="4" width="17.42578125" style="2" customWidth="1"/>
    <col min="5" max="5" width="6.5703125" style="2" customWidth="1"/>
    <col min="6" max="6" width="5.85546875" style="2" customWidth="1"/>
    <col min="7" max="7" width="17.140625" style="2" customWidth="1"/>
    <col min="8" max="8" width="17" style="2" customWidth="1"/>
    <col min="9" max="9" width="13.42578125" style="7" customWidth="1"/>
    <col min="10" max="10" width="8.42578125" style="7" customWidth="1"/>
    <col min="11" max="11" width="10.140625" style="2" customWidth="1"/>
    <col min="12" max="16384" width="11.5703125" style="2"/>
  </cols>
  <sheetData>
    <row r="1" spans="1:12" ht="15" customHeight="1" x14ac:dyDescent="0.2">
      <c r="C1" s="115" t="s">
        <v>12</v>
      </c>
      <c r="D1" s="116"/>
      <c r="E1" s="116"/>
      <c r="F1" s="116"/>
      <c r="G1" s="117"/>
      <c r="H1" s="10"/>
      <c r="I1" s="2"/>
      <c r="J1" s="2"/>
    </row>
    <row r="2" spans="1:12" x14ac:dyDescent="0.2">
      <c r="C2" s="3"/>
      <c r="D2" s="3"/>
      <c r="E2" s="3"/>
      <c r="F2" s="3"/>
      <c r="G2" s="3"/>
      <c r="H2" s="3"/>
    </row>
    <row r="3" spans="1:12" x14ac:dyDescent="0.2">
      <c r="C3" s="118" t="s">
        <v>33</v>
      </c>
      <c r="D3" s="118"/>
      <c r="E3" s="118"/>
      <c r="F3" s="118"/>
      <c r="G3" s="118"/>
      <c r="H3" s="118"/>
      <c r="I3" s="8"/>
      <c r="J3" s="8"/>
    </row>
    <row r="4" spans="1:12" x14ac:dyDescent="0.2">
      <c r="C4" s="15" t="s">
        <v>1257</v>
      </c>
      <c r="D4" s="15"/>
      <c r="E4" s="15"/>
      <c r="F4" s="15"/>
      <c r="G4" s="15"/>
      <c r="H4" s="15"/>
      <c r="I4" s="8"/>
      <c r="J4" s="8"/>
    </row>
    <row r="5" spans="1:12" ht="7.5" customHeight="1" x14ac:dyDescent="0.2">
      <c r="C5" s="119" t="s">
        <v>0</v>
      </c>
      <c r="D5" s="119"/>
      <c r="E5" s="119"/>
      <c r="F5" s="119"/>
      <c r="G5" s="119"/>
      <c r="H5" s="119"/>
      <c r="I5" s="8"/>
      <c r="J5" s="8"/>
    </row>
    <row r="6" spans="1:12" x14ac:dyDescent="0.2">
      <c r="C6" s="120" t="s">
        <v>1258</v>
      </c>
      <c r="D6" s="120"/>
      <c r="E6" s="120"/>
      <c r="F6" s="120"/>
      <c r="G6" s="120"/>
      <c r="H6" s="120"/>
      <c r="I6" s="121"/>
      <c r="J6" s="121"/>
      <c r="K6" s="121"/>
    </row>
    <row r="7" spans="1:12" x14ac:dyDescent="0.2">
      <c r="C7" s="20"/>
      <c r="D7" s="20"/>
      <c r="E7" s="20"/>
      <c r="F7" s="20"/>
      <c r="G7" s="20"/>
      <c r="H7" s="20"/>
      <c r="I7" s="8"/>
      <c r="J7" s="8"/>
    </row>
    <row r="8" spans="1:12" ht="26.25" customHeight="1" x14ac:dyDescent="0.2">
      <c r="A8" s="122" t="s">
        <v>1</v>
      </c>
      <c r="B8" s="25"/>
      <c r="C8" s="124" t="s">
        <v>8</v>
      </c>
      <c r="D8" s="108" t="s">
        <v>35</v>
      </c>
      <c r="E8" s="126" t="s">
        <v>3</v>
      </c>
      <c r="F8" s="126" t="s">
        <v>4</v>
      </c>
      <c r="G8" s="102" t="s">
        <v>2</v>
      </c>
      <c r="H8" s="102" t="s">
        <v>7</v>
      </c>
      <c r="I8" s="104" t="s">
        <v>606</v>
      </c>
      <c r="J8" s="106" t="s">
        <v>34</v>
      </c>
      <c r="K8" s="108" t="s">
        <v>13</v>
      </c>
      <c r="L8" s="110" t="s">
        <v>14</v>
      </c>
    </row>
    <row r="9" spans="1:12" ht="23.25" customHeight="1" x14ac:dyDescent="0.2">
      <c r="A9" s="123"/>
      <c r="B9" s="26" t="s">
        <v>36</v>
      </c>
      <c r="C9" s="125"/>
      <c r="D9" s="109"/>
      <c r="E9" s="127"/>
      <c r="F9" s="127"/>
      <c r="G9" s="103"/>
      <c r="H9" s="103"/>
      <c r="I9" s="105"/>
      <c r="J9" s="107"/>
      <c r="K9" s="109"/>
      <c r="L9" s="111"/>
    </row>
    <row r="10" spans="1:12" x14ac:dyDescent="0.2">
      <c r="A10" s="22" t="s">
        <v>15</v>
      </c>
      <c r="B10" s="39"/>
      <c r="C10" s="38" t="s">
        <v>347</v>
      </c>
      <c r="D10" s="39"/>
      <c r="E10" s="60">
        <v>100</v>
      </c>
      <c r="F10" s="27" t="s">
        <v>348</v>
      </c>
      <c r="G10" s="28"/>
      <c r="H10" s="29"/>
      <c r="I10" s="30"/>
      <c r="J10" s="31"/>
      <c r="K10" s="32">
        <f>I10*(100-J10)/100</f>
        <v>0</v>
      </c>
      <c r="L10" s="32">
        <f>K10*E10</f>
        <v>0</v>
      </c>
    </row>
    <row r="11" spans="1:12" x14ac:dyDescent="0.2">
      <c r="A11" s="22" t="s">
        <v>16</v>
      </c>
      <c r="B11" s="39">
        <v>4021263</v>
      </c>
      <c r="C11" s="38" t="s">
        <v>468</v>
      </c>
      <c r="D11" s="39" t="s">
        <v>469</v>
      </c>
      <c r="E11" s="60">
        <v>2</v>
      </c>
      <c r="F11" s="27" t="s">
        <v>9</v>
      </c>
      <c r="G11" s="28"/>
      <c r="H11" s="29"/>
      <c r="I11" s="30"/>
      <c r="J11" s="31"/>
      <c r="K11" s="32">
        <f t="shared" ref="K11:K59" si="0">I11*(100-J11)/100</f>
        <v>0</v>
      </c>
      <c r="L11" s="32">
        <f t="shared" ref="L11:L59" si="1">K11*E11</f>
        <v>0</v>
      </c>
    </row>
    <row r="12" spans="1:12" x14ac:dyDescent="0.2">
      <c r="A12" s="22" t="s">
        <v>17</v>
      </c>
      <c r="B12" s="39">
        <v>4020716</v>
      </c>
      <c r="C12" s="38" t="s">
        <v>470</v>
      </c>
      <c r="D12" s="39" t="s">
        <v>471</v>
      </c>
      <c r="E12" s="60">
        <v>2</v>
      </c>
      <c r="F12" s="27" t="s">
        <v>9</v>
      </c>
      <c r="G12" s="28"/>
      <c r="H12" s="29"/>
      <c r="I12" s="30"/>
      <c r="J12" s="31"/>
      <c r="K12" s="32">
        <f t="shared" si="0"/>
        <v>0</v>
      </c>
      <c r="L12" s="32">
        <f t="shared" si="1"/>
        <v>0</v>
      </c>
    </row>
    <row r="13" spans="1:12" ht="23.25" x14ac:dyDescent="0.2">
      <c r="A13" s="22" t="s">
        <v>18</v>
      </c>
      <c r="B13" s="39">
        <v>4011575</v>
      </c>
      <c r="C13" s="38" t="s">
        <v>472</v>
      </c>
      <c r="D13" s="67" t="s">
        <v>374</v>
      </c>
      <c r="E13" s="60">
        <v>2</v>
      </c>
      <c r="F13" s="27" t="s">
        <v>9</v>
      </c>
      <c r="G13" s="28"/>
      <c r="H13" s="29"/>
      <c r="I13" s="30"/>
      <c r="J13" s="31"/>
      <c r="K13" s="32">
        <f t="shared" si="0"/>
        <v>0</v>
      </c>
      <c r="L13" s="32">
        <f t="shared" si="1"/>
        <v>0</v>
      </c>
    </row>
    <row r="14" spans="1:12" x14ac:dyDescent="0.2">
      <c r="A14" s="22" t="s">
        <v>19</v>
      </c>
      <c r="B14" s="39">
        <v>4004118</v>
      </c>
      <c r="C14" s="38" t="s">
        <v>364</v>
      </c>
      <c r="D14" s="39" t="s">
        <v>378</v>
      </c>
      <c r="E14" s="60">
        <v>8</v>
      </c>
      <c r="F14" s="27" t="s">
        <v>9</v>
      </c>
      <c r="G14" s="28"/>
      <c r="H14" s="29"/>
      <c r="I14" s="30"/>
      <c r="J14" s="31"/>
      <c r="K14" s="32">
        <f t="shared" si="0"/>
        <v>0</v>
      </c>
      <c r="L14" s="32">
        <f t="shared" si="1"/>
        <v>0</v>
      </c>
    </row>
    <row r="15" spans="1:12" x14ac:dyDescent="0.2">
      <c r="A15" s="22" t="s">
        <v>20</v>
      </c>
      <c r="B15" s="39">
        <v>4021457</v>
      </c>
      <c r="C15" s="38" t="s">
        <v>473</v>
      </c>
      <c r="D15" s="39" t="s">
        <v>474</v>
      </c>
      <c r="E15" s="60">
        <v>2</v>
      </c>
      <c r="F15" s="27" t="s">
        <v>9</v>
      </c>
      <c r="G15" s="28"/>
      <c r="H15" s="29"/>
      <c r="I15" s="30"/>
      <c r="J15" s="31"/>
      <c r="K15" s="32">
        <f t="shared" si="0"/>
        <v>0</v>
      </c>
      <c r="L15" s="32">
        <f t="shared" si="1"/>
        <v>0</v>
      </c>
    </row>
    <row r="16" spans="1:12" x14ac:dyDescent="0.2">
      <c r="A16" s="22" t="s">
        <v>21</v>
      </c>
      <c r="B16" s="39">
        <v>4005817</v>
      </c>
      <c r="C16" s="38" t="s">
        <v>475</v>
      </c>
      <c r="D16" s="39" t="s">
        <v>476</v>
      </c>
      <c r="E16" s="60">
        <v>2</v>
      </c>
      <c r="F16" s="27" t="s">
        <v>9</v>
      </c>
      <c r="G16" s="28"/>
      <c r="H16" s="29"/>
      <c r="I16" s="30"/>
      <c r="J16" s="31"/>
      <c r="K16" s="32">
        <f t="shared" si="0"/>
        <v>0</v>
      </c>
      <c r="L16" s="32">
        <f t="shared" si="1"/>
        <v>0</v>
      </c>
    </row>
    <row r="17" spans="1:12" x14ac:dyDescent="0.2">
      <c r="A17" s="22" t="s">
        <v>22</v>
      </c>
      <c r="B17" s="39">
        <v>4021839</v>
      </c>
      <c r="C17" s="38" t="s">
        <v>477</v>
      </c>
      <c r="D17" s="39">
        <v>90004</v>
      </c>
      <c r="E17" s="60">
        <v>2</v>
      </c>
      <c r="F17" s="27" t="s">
        <v>9</v>
      </c>
      <c r="G17" s="28"/>
      <c r="H17" s="29"/>
      <c r="I17" s="30"/>
      <c r="J17" s="31"/>
      <c r="K17" s="32">
        <f t="shared" si="0"/>
        <v>0</v>
      </c>
      <c r="L17" s="32">
        <f t="shared" si="1"/>
        <v>0</v>
      </c>
    </row>
    <row r="18" spans="1:12" x14ac:dyDescent="0.2">
      <c r="A18" s="22" t="s">
        <v>23</v>
      </c>
      <c r="B18" s="39">
        <v>4021840</v>
      </c>
      <c r="C18" s="38" t="s">
        <v>478</v>
      </c>
      <c r="D18" s="39">
        <v>90004</v>
      </c>
      <c r="E18" s="60">
        <v>2</v>
      </c>
      <c r="F18" s="27" t="s">
        <v>9</v>
      </c>
      <c r="G18" s="28"/>
      <c r="H18" s="29"/>
      <c r="I18" s="30"/>
      <c r="J18" s="31"/>
      <c r="K18" s="32">
        <f t="shared" si="0"/>
        <v>0</v>
      </c>
      <c r="L18" s="32">
        <f t="shared" si="1"/>
        <v>0</v>
      </c>
    </row>
    <row r="19" spans="1:12" x14ac:dyDescent="0.2">
      <c r="A19" s="22" t="s">
        <v>24</v>
      </c>
      <c r="B19" s="39">
        <v>4000923</v>
      </c>
      <c r="C19" s="38" t="s">
        <v>354</v>
      </c>
      <c r="D19" s="39" t="s">
        <v>368</v>
      </c>
      <c r="E19" s="60">
        <v>300</v>
      </c>
      <c r="F19" s="27" t="s">
        <v>9</v>
      </c>
      <c r="G19" s="28"/>
      <c r="H19" s="29"/>
      <c r="I19" s="30"/>
      <c r="J19" s="31"/>
      <c r="K19" s="32">
        <f t="shared" si="0"/>
        <v>0</v>
      </c>
      <c r="L19" s="32">
        <f t="shared" si="1"/>
        <v>0</v>
      </c>
    </row>
    <row r="20" spans="1:12" x14ac:dyDescent="0.2">
      <c r="A20" s="22" t="s">
        <v>25</v>
      </c>
      <c r="B20" s="39">
        <v>4020102</v>
      </c>
      <c r="C20" s="38" t="s">
        <v>367</v>
      </c>
      <c r="D20" s="39" t="s">
        <v>381</v>
      </c>
      <c r="E20" s="60">
        <v>2</v>
      </c>
      <c r="F20" s="27" t="s">
        <v>9</v>
      </c>
      <c r="G20" s="28"/>
      <c r="H20" s="29"/>
      <c r="I20" s="30"/>
      <c r="J20" s="31"/>
      <c r="K20" s="32">
        <f t="shared" si="0"/>
        <v>0</v>
      </c>
      <c r="L20" s="32">
        <f t="shared" si="1"/>
        <v>0</v>
      </c>
    </row>
    <row r="21" spans="1:12" x14ac:dyDescent="0.2">
      <c r="A21" s="22" t="s">
        <v>26</v>
      </c>
      <c r="B21" s="39">
        <v>4022002</v>
      </c>
      <c r="C21" s="38" t="s">
        <v>479</v>
      </c>
      <c r="D21" s="39" t="s">
        <v>480</v>
      </c>
      <c r="E21" s="60">
        <v>2</v>
      </c>
      <c r="F21" s="27" t="s">
        <v>9</v>
      </c>
      <c r="G21" s="28"/>
      <c r="H21" s="29"/>
      <c r="I21" s="30"/>
      <c r="J21" s="31"/>
      <c r="K21" s="32">
        <f t="shared" si="0"/>
        <v>0</v>
      </c>
      <c r="L21" s="32">
        <f t="shared" si="1"/>
        <v>0</v>
      </c>
    </row>
    <row r="22" spans="1:12" x14ac:dyDescent="0.2">
      <c r="A22" s="22" t="s">
        <v>27</v>
      </c>
      <c r="B22" s="39">
        <v>4001293</v>
      </c>
      <c r="C22" s="38" t="s">
        <v>359</v>
      </c>
      <c r="D22" s="39" t="s">
        <v>481</v>
      </c>
      <c r="E22" s="60">
        <v>8</v>
      </c>
      <c r="F22" s="27" t="s">
        <v>9</v>
      </c>
      <c r="G22" s="28"/>
      <c r="H22" s="29"/>
      <c r="I22" s="30"/>
      <c r="J22" s="31"/>
      <c r="K22" s="32">
        <f t="shared" si="0"/>
        <v>0</v>
      </c>
      <c r="L22" s="32">
        <f t="shared" si="1"/>
        <v>0</v>
      </c>
    </row>
    <row r="23" spans="1:12" x14ac:dyDescent="0.2">
      <c r="A23" s="22" t="s">
        <v>28</v>
      </c>
      <c r="B23" s="39">
        <v>4012815</v>
      </c>
      <c r="C23" s="38" t="s">
        <v>357</v>
      </c>
      <c r="D23" s="39" t="s">
        <v>372</v>
      </c>
      <c r="E23" s="60">
        <v>12</v>
      </c>
      <c r="F23" s="27" t="s">
        <v>9</v>
      </c>
      <c r="G23" s="28"/>
      <c r="H23" s="29"/>
      <c r="I23" s="30"/>
      <c r="J23" s="31"/>
      <c r="K23" s="32">
        <f t="shared" si="0"/>
        <v>0</v>
      </c>
      <c r="L23" s="32">
        <f t="shared" si="1"/>
        <v>0</v>
      </c>
    </row>
    <row r="24" spans="1:12" x14ac:dyDescent="0.2">
      <c r="A24" s="22" t="s">
        <v>29</v>
      </c>
      <c r="B24" s="39">
        <v>4018445</v>
      </c>
      <c r="C24" s="38" t="s">
        <v>366</v>
      </c>
      <c r="D24" s="39" t="s">
        <v>380</v>
      </c>
      <c r="E24" s="60">
        <v>4</v>
      </c>
      <c r="F24" s="27" t="s">
        <v>9</v>
      </c>
      <c r="G24" s="28"/>
      <c r="H24" s="29"/>
      <c r="I24" s="30"/>
      <c r="J24" s="31"/>
      <c r="K24" s="32">
        <f t="shared" si="0"/>
        <v>0</v>
      </c>
      <c r="L24" s="32">
        <f t="shared" si="1"/>
        <v>0</v>
      </c>
    </row>
    <row r="25" spans="1:12" x14ac:dyDescent="0.2">
      <c r="A25" s="22" t="s">
        <v>30</v>
      </c>
      <c r="B25" s="39">
        <v>4022623</v>
      </c>
      <c r="C25" s="38" t="s">
        <v>482</v>
      </c>
      <c r="D25" s="39">
        <v>770440</v>
      </c>
      <c r="E25" s="60">
        <v>2</v>
      </c>
      <c r="F25" s="27" t="s">
        <v>9</v>
      </c>
      <c r="G25" s="28"/>
      <c r="H25" s="29"/>
      <c r="I25" s="30"/>
      <c r="J25" s="31"/>
      <c r="K25" s="32">
        <f t="shared" si="0"/>
        <v>0</v>
      </c>
      <c r="L25" s="32">
        <f t="shared" si="1"/>
        <v>0</v>
      </c>
    </row>
    <row r="26" spans="1:12" x14ac:dyDescent="0.2">
      <c r="A26" s="22" t="s">
        <v>31</v>
      </c>
      <c r="B26" s="39">
        <v>4022624</v>
      </c>
      <c r="C26" s="38" t="s">
        <v>483</v>
      </c>
      <c r="D26" s="39">
        <v>770332</v>
      </c>
      <c r="E26" s="60">
        <v>2</v>
      </c>
      <c r="F26" s="27" t="s">
        <v>9</v>
      </c>
      <c r="G26" s="28"/>
      <c r="H26" s="29"/>
      <c r="I26" s="30"/>
      <c r="J26" s="31"/>
      <c r="K26" s="32">
        <f t="shared" si="0"/>
        <v>0</v>
      </c>
      <c r="L26" s="32">
        <f t="shared" si="1"/>
        <v>0</v>
      </c>
    </row>
    <row r="27" spans="1:12" x14ac:dyDescent="0.2">
      <c r="A27" s="22" t="s">
        <v>32</v>
      </c>
      <c r="B27" s="39">
        <v>4013024</v>
      </c>
      <c r="C27" s="38" t="s">
        <v>484</v>
      </c>
      <c r="D27" s="39">
        <v>770110</v>
      </c>
      <c r="E27" s="60">
        <v>2</v>
      </c>
      <c r="F27" s="27" t="s">
        <v>9</v>
      </c>
      <c r="G27" s="28"/>
      <c r="H27" s="29"/>
      <c r="I27" s="30"/>
      <c r="J27" s="31"/>
      <c r="K27" s="32">
        <f t="shared" si="0"/>
        <v>0</v>
      </c>
      <c r="L27" s="32">
        <f t="shared" si="1"/>
        <v>0</v>
      </c>
    </row>
    <row r="28" spans="1:12" x14ac:dyDescent="0.2">
      <c r="A28" s="22" t="s">
        <v>37</v>
      </c>
      <c r="B28" s="39">
        <v>4022868</v>
      </c>
      <c r="C28" s="38" t="s">
        <v>485</v>
      </c>
      <c r="D28" s="39" t="s">
        <v>486</v>
      </c>
      <c r="E28" s="60">
        <v>2</v>
      </c>
      <c r="F28" s="27" t="s">
        <v>9</v>
      </c>
      <c r="G28" s="28"/>
      <c r="H28" s="29"/>
      <c r="I28" s="30"/>
      <c r="J28" s="31"/>
      <c r="K28" s="32">
        <f t="shared" si="0"/>
        <v>0</v>
      </c>
      <c r="L28" s="32">
        <f t="shared" si="1"/>
        <v>0</v>
      </c>
    </row>
    <row r="29" spans="1:12" x14ac:dyDescent="0.2">
      <c r="A29" s="22" t="s">
        <v>38</v>
      </c>
      <c r="B29" s="39">
        <v>4023038</v>
      </c>
      <c r="C29" s="38" t="s">
        <v>487</v>
      </c>
      <c r="D29" s="39" t="s">
        <v>488</v>
      </c>
      <c r="E29" s="60">
        <v>8</v>
      </c>
      <c r="F29" s="27" t="s">
        <v>9</v>
      </c>
      <c r="G29" s="28"/>
      <c r="H29" s="29"/>
      <c r="I29" s="30"/>
      <c r="J29" s="31"/>
      <c r="K29" s="32">
        <f t="shared" si="0"/>
        <v>0</v>
      </c>
      <c r="L29" s="32">
        <f t="shared" si="1"/>
        <v>0</v>
      </c>
    </row>
    <row r="30" spans="1:12" x14ac:dyDescent="0.2">
      <c r="A30" s="22" t="s">
        <v>39</v>
      </c>
      <c r="B30" s="39">
        <v>4014093</v>
      </c>
      <c r="C30" s="38" t="s">
        <v>489</v>
      </c>
      <c r="D30" s="39" t="s">
        <v>490</v>
      </c>
      <c r="E30" s="60">
        <v>2</v>
      </c>
      <c r="F30" s="27" t="s">
        <v>9</v>
      </c>
      <c r="G30" s="28"/>
      <c r="H30" s="29"/>
      <c r="I30" s="30"/>
      <c r="J30" s="31"/>
      <c r="K30" s="32">
        <f t="shared" si="0"/>
        <v>0</v>
      </c>
      <c r="L30" s="32">
        <f t="shared" si="1"/>
        <v>0</v>
      </c>
    </row>
    <row r="31" spans="1:12" x14ac:dyDescent="0.2">
      <c r="A31" s="22" t="s">
        <v>40</v>
      </c>
      <c r="B31" s="39">
        <v>4023280</v>
      </c>
      <c r="C31" s="38" t="s">
        <v>491</v>
      </c>
      <c r="D31" s="39" t="s">
        <v>492</v>
      </c>
      <c r="E31" s="60">
        <v>2</v>
      </c>
      <c r="F31" s="27" t="s">
        <v>9</v>
      </c>
      <c r="G31" s="28"/>
      <c r="H31" s="29"/>
      <c r="I31" s="30"/>
      <c r="J31" s="31"/>
      <c r="K31" s="32">
        <f t="shared" si="0"/>
        <v>0</v>
      </c>
      <c r="L31" s="32">
        <f t="shared" si="1"/>
        <v>0</v>
      </c>
    </row>
    <row r="32" spans="1:12" x14ac:dyDescent="0.2">
      <c r="A32" s="22" t="s">
        <v>41</v>
      </c>
      <c r="B32" s="39">
        <v>4023617</v>
      </c>
      <c r="C32" s="38" t="s">
        <v>493</v>
      </c>
      <c r="D32" s="39">
        <v>90004</v>
      </c>
      <c r="E32" s="60">
        <v>2</v>
      </c>
      <c r="F32" s="27" t="s">
        <v>9</v>
      </c>
      <c r="G32" s="28"/>
      <c r="H32" s="29"/>
      <c r="I32" s="30"/>
      <c r="J32" s="31"/>
      <c r="K32" s="32">
        <f t="shared" si="0"/>
        <v>0</v>
      </c>
      <c r="L32" s="32">
        <f t="shared" si="1"/>
        <v>0</v>
      </c>
    </row>
    <row r="33" spans="1:12" x14ac:dyDescent="0.2">
      <c r="A33" s="22" t="s">
        <v>42</v>
      </c>
      <c r="B33" s="39">
        <v>4023608</v>
      </c>
      <c r="C33" s="38" t="s">
        <v>494</v>
      </c>
      <c r="D33" s="39">
        <v>2027073</v>
      </c>
      <c r="E33" s="60">
        <v>2</v>
      </c>
      <c r="F33" s="27" t="s">
        <v>9</v>
      </c>
      <c r="G33" s="28"/>
      <c r="H33" s="29"/>
      <c r="I33" s="30"/>
      <c r="J33" s="31"/>
      <c r="K33" s="32">
        <f t="shared" si="0"/>
        <v>0</v>
      </c>
      <c r="L33" s="32">
        <f t="shared" si="1"/>
        <v>0</v>
      </c>
    </row>
    <row r="34" spans="1:12" x14ac:dyDescent="0.2">
      <c r="A34" s="22" t="s">
        <v>43</v>
      </c>
      <c r="B34" s="39">
        <v>4023710</v>
      </c>
      <c r="C34" s="38" t="s">
        <v>495</v>
      </c>
      <c r="D34" s="39" t="s">
        <v>496</v>
      </c>
      <c r="E34" s="60">
        <v>2</v>
      </c>
      <c r="F34" s="27" t="s">
        <v>9</v>
      </c>
      <c r="G34" s="28"/>
      <c r="H34" s="29"/>
      <c r="I34" s="30"/>
      <c r="J34" s="31"/>
      <c r="K34" s="32">
        <f t="shared" si="0"/>
        <v>0</v>
      </c>
      <c r="L34" s="32">
        <f t="shared" si="1"/>
        <v>0</v>
      </c>
    </row>
    <row r="35" spans="1:12" x14ac:dyDescent="0.2">
      <c r="A35" s="22" t="s">
        <v>44</v>
      </c>
      <c r="B35" s="39">
        <v>4016426</v>
      </c>
      <c r="C35" s="38" t="s">
        <v>358</v>
      </c>
      <c r="D35" s="39" t="s">
        <v>373</v>
      </c>
      <c r="E35" s="60">
        <v>2</v>
      </c>
      <c r="F35" s="27" t="s">
        <v>9</v>
      </c>
      <c r="G35" s="28"/>
      <c r="H35" s="29"/>
      <c r="I35" s="30"/>
      <c r="J35" s="31"/>
      <c r="K35" s="32">
        <f t="shared" si="0"/>
        <v>0</v>
      </c>
      <c r="L35" s="32">
        <f t="shared" si="1"/>
        <v>0</v>
      </c>
    </row>
    <row r="36" spans="1:12" x14ac:dyDescent="0.2">
      <c r="A36" s="22" t="s">
        <v>45</v>
      </c>
      <c r="B36" s="39">
        <v>4015463</v>
      </c>
      <c r="C36" s="38" t="s">
        <v>497</v>
      </c>
      <c r="D36" s="39" t="s">
        <v>369</v>
      </c>
      <c r="E36" s="60">
        <v>10</v>
      </c>
      <c r="F36" s="27" t="s">
        <v>9</v>
      </c>
      <c r="G36" s="28"/>
      <c r="H36" s="29"/>
      <c r="I36" s="30"/>
      <c r="J36" s="31"/>
      <c r="K36" s="32">
        <f t="shared" si="0"/>
        <v>0</v>
      </c>
      <c r="L36" s="32">
        <f t="shared" si="1"/>
        <v>0</v>
      </c>
    </row>
    <row r="37" spans="1:12" x14ac:dyDescent="0.2">
      <c r="A37" s="22" t="s">
        <v>46</v>
      </c>
      <c r="B37" s="39">
        <v>4024274</v>
      </c>
      <c r="C37" s="38" t="s">
        <v>498</v>
      </c>
      <c r="D37" s="39" t="s">
        <v>499</v>
      </c>
      <c r="E37" s="60">
        <v>2</v>
      </c>
      <c r="F37" s="27" t="s">
        <v>9</v>
      </c>
      <c r="G37" s="28"/>
      <c r="H37" s="29"/>
      <c r="I37" s="30"/>
      <c r="J37" s="31"/>
      <c r="K37" s="32">
        <f t="shared" si="0"/>
        <v>0</v>
      </c>
      <c r="L37" s="32">
        <f t="shared" si="1"/>
        <v>0</v>
      </c>
    </row>
    <row r="38" spans="1:12" x14ac:dyDescent="0.2">
      <c r="A38" s="22" t="s">
        <v>47</v>
      </c>
      <c r="B38" s="39">
        <v>4024533</v>
      </c>
      <c r="C38" s="38" t="s">
        <v>500</v>
      </c>
      <c r="D38" s="39" t="s">
        <v>501</v>
      </c>
      <c r="E38" s="60">
        <v>8</v>
      </c>
      <c r="F38" s="27" t="s">
        <v>9</v>
      </c>
      <c r="G38" s="28"/>
      <c r="H38" s="29"/>
      <c r="I38" s="30"/>
      <c r="J38" s="31"/>
      <c r="K38" s="32">
        <f t="shared" si="0"/>
        <v>0</v>
      </c>
      <c r="L38" s="32">
        <f t="shared" si="1"/>
        <v>0</v>
      </c>
    </row>
    <row r="39" spans="1:12" x14ac:dyDescent="0.2">
      <c r="A39" s="22" t="s">
        <v>48</v>
      </c>
      <c r="B39" s="39">
        <v>4017533</v>
      </c>
      <c r="C39" s="38" t="s">
        <v>363</v>
      </c>
      <c r="D39" s="39">
        <v>1404318</v>
      </c>
      <c r="E39" s="60">
        <v>2</v>
      </c>
      <c r="F39" s="27" t="s">
        <v>9</v>
      </c>
      <c r="G39" s="28"/>
      <c r="H39" s="29"/>
      <c r="I39" s="30"/>
      <c r="J39" s="31"/>
      <c r="K39" s="32">
        <f t="shared" si="0"/>
        <v>0</v>
      </c>
      <c r="L39" s="32">
        <f t="shared" si="1"/>
        <v>0</v>
      </c>
    </row>
    <row r="40" spans="1:12" x14ac:dyDescent="0.2">
      <c r="A40" s="22" t="s">
        <v>49</v>
      </c>
      <c r="B40" s="39">
        <v>4025100</v>
      </c>
      <c r="C40" s="38" t="s">
        <v>502</v>
      </c>
      <c r="D40" s="39">
        <v>770080</v>
      </c>
      <c r="E40" s="60">
        <v>2</v>
      </c>
      <c r="F40" s="27" t="s">
        <v>9</v>
      </c>
      <c r="G40" s="28"/>
      <c r="H40" s="29"/>
      <c r="I40" s="30"/>
      <c r="J40" s="31"/>
      <c r="K40" s="32">
        <f t="shared" si="0"/>
        <v>0</v>
      </c>
      <c r="L40" s="32">
        <f t="shared" si="1"/>
        <v>0</v>
      </c>
    </row>
    <row r="41" spans="1:12" x14ac:dyDescent="0.2">
      <c r="A41" s="22" t="s">
        <v>50</v>
      </c>
      <c r="B41" s="39">
        <v>4015712</v>
      </c>
      <c r="C41" s="38" t="s">
        <v>355</v>
      </c>
      <c r="D41" s="39" t="s">
        <v>370</v>
      </c>
      <c r="E41" s="60">
        <v>4</v>
      </c>
      <c r="F41" s="27" t="s">
        <v>9</v>
      </c>
      <c r="G41" s="28"/>
      <c r="H41" s="29"/>
      <c r="I41" s="30"/>
      <c r="J41" s="31"/>
      <c r="K41" s="32">
        <f t="shared" si="0"/>
        <v>0</v>
      </c>
      <c r="L41" s="32">
        <f t="shared" si="1"/>
        <v>0</v>
      </c>
    </row>
    <row r="42" spans="1:12" x14ac:dyDescent="0.2">
      <c r="A42" s="22" t="s">
        <v>51</v>
      </c>
      <c r="B42" s="39">
        <v>4009814</v>
      </c>
      <c r="C42" s="38" t="s">
        <v>356</v>
      </c>
      <c r="D42" s="39" t="s">
        <v>371</v>
      </c>
      <c r="E42" s="60">
        <v>4</v>
      </c>
      <c r="F42" s="27" t="s">
        <v>9</v>
      </c>
      <c r="G42" s="28"/>
      <c r="H42" s="29"/>
      <c r="I42" s="30"/>
      <c r="J42" s="31"/>
      <c r="K42" s="32">
        <f t="shared" si="0"/>
        <v>0</v>
      </c>
      <c r="L42" s="32">
        <f t="shared" si="1"/>
        <v>0</v>
      </c>
    </row>
    <row r="43" spans="1:12" x14ac:dyDescent="0.2">
      <c r="A43" s="22" t="s">
        <v>52</v>
      </c>
      <c r="B43" s="39">
        <v>4025130</v>
      </c>
      <c r="C43" s="38" t="s">
        <v>503</v>
      </c>
      <c r="D43" s="39" t="s">
        <v>504</v>
      </c>
      <c r="E43" s="60">
        <v>4</v>
      </c>
      <c r="F43" s="27" t="s">
        <v>9</v>
      </c>
      <c r="G43" s="28"/>
      <c r="H43" s="29"/>
      <c r="I43" s="30"/>
      <c r="J43" s="31"/>
      <c r="K43" s="32">
        <f t="shared" si="0"/>
        <v>0</v>
      </c>
      <c r="L43" s="32">
        <f t="shared" si="1"/>
        <v>0</v>
      </c>
    </row>
    <row r="44" spans="1:12" x14ac:dyDescent="0.2">
      <c r="A44" s="22" t="s">
        <v>53</v>
      </c>
      <c r="B44" s="39">
        <v>4025388</v>
      </c>
      <c r="C44" s="38" t="s">
        <v>505</v>
      </c>
      <c r="D44" s="39" t="s">
        <v>506</v>
      </c>
      <c r="E44" s="60">
        <v>2</v>
      </c>
      <c r="F44" s="27" t="s">
        <v>9</v>
      </c>
      <c r="G44" s="28"/>
      <c r="H44" s="29"/>
      <c r="I44" s="30"/>
      <c r="J44" s="31"/>
      <c r="K44" s="32">
        <f t="shared" si="0"/>
        <v>0</v>
      </c>
      <c r="L44" s="32">
        <f t="shared" si="1"/>
        <v>0</v>
      </c>
    </row>
    <row r="45" spans="1:12" x14ac:dyDescent="0.2">
      <c r="A45" s="22" t="s">
        <v>54</v>
      </c>
      <c r="B45" s="39">
        <v>4025389</v>
      </c>
      <c r="C45" s="38" t="s">
        <v>507</v>
      </c>
      <c r="D45" s="39" t="s">
        <v>508</v>
      </c>
      <c r="E45" s="60">
        <v>2</v>
      </c>
      <c r="F45" s="27" t="s">
        <v>9</v>
      </c>
      <c r="G45" s="28"/>
      <c r="H45" s="29"/>
      <c r="I45" s="30"/>
      <c r="J45" s="31"/>
      <c r="K45" s="32">
        <f t="shared" si="0"/>
        <v>0</v>
      </c>
      <c r="L45" s="32">
        <f t="shared" si="1"/>
        <v>0</v>
      </c>
    </row>
    <row r="46" spans="1:12" x14ac:dyDescent="0.2">
      <c r="A46" s="22" t="s">
        <v>55</v>
      </c>
      <c r="B46" s="39">
        <v>4025390</v>
      </c>
      <c r="C46" s="38" t="s">
        <v>509</v>
      </c>
      <c r="D46" s="39" t="s">
        <v>510</v>
      </c>
      <c r="E46" s="60">
        <v>4</v>
      </c>
      <c r="F46" s="27" t="s">
        <v>9</v>
      </c>
      <c r="G46" s="28"/>
      <c r="H46" s="29"/>
      <c r="I46" s="30"/>
      <c r="J46" s="31"/>
      <c r="K46" s="32">
        <f t="shared" si="0"/>
        <v>0</v>
      </c>
      <c r="L46" s="32">
        <f t="shared" si="1"/>
        <v>0</v>
      </c>
    </row>
    <row r="47" spans="1:12" x14ac:dyDescent="0.2">
      <c r="A47" s="22" t="s">
        <v>56</v>
      </c>
      <c r="B47" s="39">
        <v>4007295</v>
      </c>
      <c r="C47" s="38" t="s">
        <v>511</v>
      </c>
      <c r="D47" s="39" t="s">
        <v>512</v>
      </c>
      <c r="E47" s="60">
        <v>2</v>
      </c>
      <c r="F47" s="27" t="s">
        <v>9</v>
      </c>
      <c r="G47" s="28"/>
      <c r="H47" s="29"/>
      <c r="I47" s="30"/>
      <c r="J47" s="31"/>
      <c r="K47" s="32">
        <f t="shared" si="0"/>
        <v>0</v>
      </c>
      <c r="L47" s="32">
        <f t="shared" si="1"/>
        <v>0</v>
      </c>
    </row>
    <row r="48" spans="1:12" x14ac:dyDescent="0.2">
      <c r="A48" s="22" t="s">
        <v>57</v>
      </c>
      <c r="B48" s="39">
        <v>4025391</v>
      </c>
      <c r="C48" s="38" t="s">
        <v>513</v>
      </c>
      <c r="D48" s="39" t="s">
        <v>514</v>
      </c>
      <c r="E48" s="60">
        <v>4</v>
      </c>
      <c r="F48" s="27" t="s">
        <v>9</v>
      </c>
      <c r="G48" s="28"/>
      <c r="H48" s="29"/>
      <c r="I48" s="30"/>
      <c r="J48" s="31"/>
      <c r="K48" s="32">
        <f t="shared" si="0"/>
        <v>0</v>
      </c>
      <c r="L48" s="32">
        <f t="shared" si="1"/>
        <v>0</v>
      </c>
    </row>
    <row r="49" spans="1:12" x14ac:dyDescent="0.2">
      <c r="A49" s="22" t="s">
        <v>58</v>
      </c>
      <c r="B49" s="39">
        <v>4025402</v>
      </c>
      <c r="C49" s="38" t="s">
        <v>515</v>
      </c>
      <c r="D49" s="39" t="s">
        <v>516</v>
      </c>
      <c r="E49" s="60">
        <v>2</v>
      </c>
      <c r="F49" s="27" t="s">
        <v>9</v>
      </c>
      <c r="G49" s="28"/>
      <c r="H49" s="29"/>
      <c r="I49" s="30"/>
      <c r="J49" s="31"/>
      <c r="K49" s="32">
        <f t="shared" si="0"/>
        <v>0</v>
      </c>
      <c r="L49" s="32">
        <f t="shared" si="1"/>
        <v>0</v>
      </c>
    </row>
    <row r="50" spans="1:12" x14ac:dyDescent="0.2">
      <c r="A50" s="22" t="s">
        <v>59</v>
      </c>
      <c r="B50" s="39">
        <v>4025678</v>
      </c>
      <c r="C50" s="38" t="s">
        <v>517</v>
      </c>
      <c r="D50" s="39" t="s">
        <v>518</v>
      </c>
      <c r="E50" s="60">
        <v>4</v>
      </c>
      <c r="F50" s="27" t="s">
        <v>9</v>
      </c>
      <c r="G50" s="28"/>
      <c r="H50" s="29"/>
      <c r="I50" s="30"/>
      <c r="J50" s="31"/>
      <c r="K50" s="32">
        <f t="shared" si="0"/>
        <v>0</v>
      </c>
      <c r="L50" s="32">
        <f t="shared" si="1"/>
        <v>0</v>
      </c>
    </row>
    <row r="51" spans="1:12" ht="23.25" x14ac:dyDescent="0.2">
      <c r="A51" s="22" t="s">
        <v>60</v>
      </c>
      <c r="B51" s="39">
        <v>4025679</v>
      </c>
      <c r="C51" s="38" t="s">
        <v>519</v>
      </c>
      <c r="D51" s="67" t="s">
        <v>520</v>
      </c>
      <c r="E51" s="60">
        <v>4</v>
      </c>
      <c r="F51" s="27" t="s">
        <v>9</v>
      </c>
      <c r="G51" s="28"/>
      <c r="H51" s="29"/>
      <c r="I51" s="30"/>
      <c r="J51" s="31"/>
      <c r="K51" s="32">
        <f t="shared" si="0"/>
        <v>0</v>
      </c>
      <c r="L51" s="32">
        <f t="shared" si="1"/>
        <v>0</v>
      </c>
    </row>
    <row r="52" spans="1:12" x14ac:dyDescent="0.2">
      <c r="A52" s="22" t="s">
        <v>61</v>
      </c>
      <c r="B52" s="39">
        <v>4025804</v>
      </c>
      <c r="C52" s="38" t="s">
        <v>521</v>
      </c>
      <c r="D52" s="39" t="s">
        <v>522</v>
      </c>
      <c r="E52" s="60">
        <v>2</v>
      </c>
      <c r="F52" s="27" t="s">
        <v>9</v>
      </c>
      <c r="G52" s="28"/>
      <c r="H52" s="29"/>
      <c r="I52" s="30"/>
      <c r="J52" s="31"/>
      <c r="K52" s="32">
        <f t="shared" si="0"/>
        <v>0</v>
      </c>
      <c r="L52" s="32">
        <f t="shared" si="1"/>
        <v>0</v>
      </c>
    </row>
    <row r="53" spans="1:12" x14ac:dyDescent="0.2">
      <c r="A53" s="22" t="s">
        <v>62</v>
      </c>
      <c r="B53" s="39">
        <v>4016936</v>
      </c>
      <c r="C53" s="38" t="s">
        <v>362</v>
      </c>
      <c r="D53" s="39" t="s">
        <v>377</v>
      </c>
      <c r="E53" s="60">
        <v>2</v>
      </c>
      <c r="F53" s="27" t="s">
        <v>9</v>
      </c>
      <c r="G53" s="28"/>
      <c r="H53" s="29"/>
      <c r="I53" s="30"/>
      <c r="J53" s="31"/>
      <c r="K53" s="32">
        <f t="shared" si="0"/>
        <v>0</v>
      </c>
      <c r="L53" s="32">
        <f t="shared" si="1"/>
        <v>0</v>
      </c>
    </row>
    <row r="54" spans="1:12" x14ac:dyDescent="0.2">
      <c r="A54" s="22" t="s">
        <v>63</v>
      </c>
      <c r="B54" s="39">
        <v>4016934</v>
      </c>
      <c r="C54" s="38" t="s">
        <v>360</v>
      </c>
      <c r="D54" s="39" t="s">
        <v>375</v>
      </c>
      <c r="E54" s="60">
        <v>2</v>
      </c>
      <c r="F54" s="27" t="s">
        <v>9</v>
      </c>
      <c r="G54" s="28"/>
      <c r="H54" s="29"/>
      <c r="I54" s="30"/>
      <c r="J54" s="31"/>
      <c r="K54" s="32">
        <f t="shared" si="0"/>
        <v>0</v>
      </c>
      <c r="L54" s="32">
        <f t="shared" si="1"/>
        <v>0</v>
      </c>
    </row>
    <row r="55" spans="1:12" x14ac:dyDescent="0.2">
      <c r="A55" s="22" t="s">
        <v>64</v>
      </c>
      <c r="B55" s="39">
        <v>4016935</v>
      </c>
      <c r="C55" s="38" t="s">
        <v>361</v>
      </c>
      <c r="D55" s="39" t="s">
        <v>376</v>
      </c>
      <c r="E55" s="60">
        <v>2</v>
      </c>
      <c r="F55" s="27" t="s">
        <v>9</v>
      </c>
      <c r="G55" s="28"/>
      <c r="H55" s="29"/>
      <c r="I55" s="30"/>
      <c r="J55" s="31"/>
      <c r="K55" s="32">
        <f t="shared" si="0"/>
        <v>0</v>
      </c>
      <c r="L55" s="32">
        <f t="shared" si="1"/>
        <v>0</v>
      </c>
    </row>
    <row r="56" spans="1:12" x14ac:dyDescent="0.2">
      <c r="A56" s="22" t="s">
        <v>65</v>
      </c>
      <c r="B56" s="39">
        <v>4018122</v>
      </c>
      <c r="C56" s="38" t="s">
        <v>365</v>
      </c>
      <c r="D56" s="39" t="s">
        <v>379</v>
      </c>
      <c r="E56" s="60">
        <v>10</v>
      </c>
      <c r="F56" s="27" t="s">
        <v>9</v>
      </c>
      <c r="G56" s="28"/>
      <c r="H56" s="29"/>
      <c r="I56" s="30"/>
      <c r="J56" s="31"/>
      <c r="K56" s="32">
        <f t="shared" si="0"/>
        <v>0</v>
      </c>
      <c r="L56" s="32">
        <f t="shared" si="1"/>
        <v>0</v>
      </c>
    </row>
    <row r="57" spans="1:12" x14ac:dyDescent="0.2">
      <c r="A57" s="22" t="s">
        <v>66</v>
      </c>
      <c r="B57" s="39">
        <v>4026721</v>
      </c>
      <c r="C57" s="38" t="s">
        <v>523</v>
      </c>
      <c r="D57" s="39" t="s">
        <v>524</v>
      </c>
      <c r="E57" s="60">
        <v>2</v>
      </c>
      <c r="F57" s="27" t="s">
        <v>9</v>
      </c>
      <c r="G57" s="28"/>
      <c r="H57" s="29"/>
      <c r="I57" s="30"/>
      <c r="J57" s="31"/>
      <c r="K57" s="32">
        <f t="shared" si="0"/>
        <v>0</v>
      </c>
      <c r="L57" s="32">
        <f t="shared" si="1"/>
        <v>0</v>
      </c>
    </row>
    <row r="58" spans="1:12" x14ac:dyDescent="0.2">
      <c r="A58" s="22" t="s">
        <v>67</v>
      </c>
      <c r="B58" s="39">
        <v>4026752</v>
      </c>
      <c r="C58" s="38" t="s">
        <v>525</v>
      </c>
      <c r="D58" s="39" t="s">
        <v>526</v>
      </c>
      <c r="E58" s="60">
        <v>2</v>
      </c>
      <c r="F58" s="27" t="s">
        <v>9</v>
      </c>
      <c r="G58" s="28"/>
      <c r="H58" s="29"/>
      <c r="I58" s="30"/>
      <c r="J58" s="31"/>
      <c r="K58" s="32">
        <f t="shared" si="0"/>
        <v>0</v>
      </c>
      <c r="L58" s="32">
        <f t="shared" si="1"/>
        <v>0</v>
      </c>
    </row>
    <row r="59" spans="1:12" x14ac:dyDescent="0.2">
      <c r="A59" s="22" t="s">
        <v>68</v>
      </c>
      <c r="B59" s="39">
        <v>4026753</v>
      </c>
      <c r="C59" s="38" t="s">
        <v>527</v>
      </c>
      <c r="D59" s="39" t="s">
        <v>528</v>
      </c>
      <c r="E59" s="60">
        <v>2</v>
      </c>
      <c r="F59" s="27" t="s">
        <v>9</v>
      </c>
      <c r="G59" s="28"/>
      <c r="H59" s="29"/>
      <c r="I59" s="30"/>
      <c r="J59" s="31"/>
      <c r="K59" s="32">
        <f t="shared" si="0"/>
        <v>0</v>
      </c>
      <c r="L59" s="32">
        <f t="shared" si="1"/>
        <v>0</v>
      </c>
    </row>
    <row r="60" spans="1:12" ht="12.95" customHeight="1" x14ac:dyDescent="0.2">
      <c r="A60" s="23"/>
      <c r="B60" s="33"/>
      <c r="C60" s="21"/>
      <c r="D60" s="33"/>
      <c r="E60" s="112" t="s">
        <v>602</v>
      </c>
      <c r="F60" s="113"/>
      <c r="G60" s="113"/>
      <c r="H60" s="113"/>
      <c r="I60" s="114"/>
      <c r="J60" s="114"/>
      <c r="K60" s="34">
        <f>SUM(L10:L59)</f>
        <v>0</v>
      </c>
      <c r="L60" s="21"/>
    </row>
    <row r="61" spans="1:12" ht="12.95" customHeight="1" x14ac:dyDescent="0.2">
      <c r="F61" s="11"/>
      <c r="G61" s="11"/>
      <c r="H61" s="16"/>
      <c r="I61" s="12"/>
      <c r="J61" s="2"/>
    </row>
    <row r="62" spans="1:12" ht="12.95" customHeight="1" x14ac:dyDescent="0.2">
      <c r="F62" s="11"/>
      <c r="G62" s="11"/>
      <c r="H62" s="16"/>
      <c r="I62" s="12"/>
      <c r="J62" s="2"/>
    </row>
    <row r="63" spans="1:12" ht="12" customHeight="1" x14ac:dyDescent="0.2">
      <c r="C63" s="5"/>
      <c r="D63" s="5"/>
      <c r="E63" s="5"/>
      <c r="F63" s="5"/>
      <c r="G63" s="5"/>
      <c r="H63" s="5"/>
      <c r="I63" s="9"/>
      <c r="J63" s="9"/>
      <c r="K63" s="4"/>
    </row>
    <row r="64" spans="1:12" ht="10.5" customHeight="1" x14ac:dyDescent="0.2">
      <c r="C64" s="96" t="s">
        <v>10</v>
      </c>
      <c r="D64" s="97"/>
      <c r="E64" s="13"/>
      <c r="F64" s="13"/>
      <c r="G64" s="13"/>
      <c r="H64" s="98"/>
      <c r="I64" s="98"/>
      <c r="J64" s="98"/>
      <c r="K64" s="4"/>
    </row>
    <row r="65" spans="1:11" ht="10.5" customHeight="1" x14ac:dyDescent="0.2">
      <c r="C65" s="59" t="s">
        <v>604</v>
      </c>
      <c r="D65" s="18"/>
      <c r="E65" s="14"/>
      <c r="F65" s="14"/>
      <c r="G65" s="14" t="s">
        <v>11</v>
      </c>
      <c r="H65" s="99" t="s">
        <v>6</v>
      </c>
      <c r="I65" s="99"/>
      <c r="J65" s="100"/>
      <c r="K65" s="4"/>
    </row>
    <row r="66" spans="1:11" ht="10.5" customHeight="1" x14ac:dyDescent="0.2">
      <c r="C66" s="1"/>
      <c r="D66" s="13"/>
      <c r="E66" s="13"/>
      <c r="F66" s="13"/>
      <c r="G66" s="13"/>
      <c r="H66" s="101"/>
      <c r="I66" s="101"/>
      <c r="J66" s="8"/>
      <c r="K66" s="4"/>
    </row>
    <row r="67" spans="1:11" ht="10.5" customHeight="1" x14ac:dyDescent="0.2">
      <c r="A67" s="4"/>
      <c r="B67" s="8"/>
      <c r="C67" s="6"/>
      <c r="D67" s="6"/>
      <c r="E67" s="6"/>
      <c r="F67" s="6"/>
      <c r="G67" s="6"/>
      <c r="H67" s="6"/>
    </row>
    <row r="68" spans="1:11" ht="12" customHeight="1" x14ac:dyDescent="0.2">
      <c r="A68" s="1"/>
      <c r="B68" s="24"/>
      <c r="C68" s="6"/>
      <c r="D68" s="6"/>
      <c r="E68" s="6"/>
      <c r="F68" s="6"/>
      <c r="G68" s="6"/>
      <c r="H68" s="6"/>
    </row>
    <row r="69" spans="1:11" ht="12.75" customHeight="1" x14ac:dyDescent="0.2">
      <c r="A69" s="17" t="s">
        <v>5</v>
      </c>
      <c r="B69" s="19"/>
      <c r="C69" s="6"/>
      <c r="D69" s="6"/>
      <c r="E69" s="6"/>
      <c r="F69" s="6"/>
      <c r="G69" s="6"/>
      <c r="H69" s="6"/>
      <c r="I69" s="2"/>
      <c r="J69" s="2"/>
    </row>
    <row r="70" spans="1:11" ht="14.25" customHeight="1" x14ac:dyDescent="0.2">
      <c r="A70" s="1"/>
      <c r="B70" s="24"/>
      <c r="C70" s="6"/>
      <c r="D70" s="6"/>
      <c r="E70" s="6"/>
      <c r="F70" s="6"/>
      <c r="G70" s="6"/>
      <c r="H70" s="6"/>
      <c r="I70" s="2"/>
      <c r="J70" s="2"/>
    </row>
  </sheetData>
  <mergeCells count="20">
    <mergeCell ref="A8:A9"/>
    <mergeCell ref="C8:C9"/>
    <mergeCell ref="D8:D9"/>
    <mergeCell ref="E8:E9"/>
    <mergeCell ref="F8:F9"/>
    <mergeCell ref="K8:K9"/>
    <mergeCell ref="L8:L9"/>
    <mergeCell ref="E60:J60"/>
    <mergeCell ref="C1:G1"/>
    <mergeCell ref="C3:H3"/>
    <mergeCell ref="C5:H5"/>
    <mergeCell ref="C6:K6"/>
    <mergeCell ref="G8:G9"/>
    <mergeCell ref="C64:D64"/>
    <mergeCell ref="H64:J64"/>
    <mergeCell ref="H65:J65"/>
    <mergeCell ref="H66:I66"/>
    <mergeCell ref="H8:H9"/>
    <mergeCell ref="I8:I9"/>
    <mergeCell ref="J8:J9"/>
  </mergeCells>
  <dataValidations count="1">
    <dataValidation type="whole" allowBlank="1" showInputMessage="1" showErrorMessage="1" errorTitle="Popust" error="Številko ni enako ali večje od 15 in manjše ali enako 100" promptTitle="Popust" prompt="Vnesi med 15 in 100" sqref="J10:J59">
      <formula1>15</formula1>
      <formula2>100</formula2>
    </dataValidation>
  </dataValidations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workbookViewId="0">
      <pane ySplit="9" topLeftCell="A10" activePane="bottomLeft" state="frozen"/>
      <selection pane="bottomLeft" activeCell="H7" sqref="H7"/>
    </sheetView>
  </sheetViews>
  <sheetFormatPr defaultColWidth="11.5703125" defaultRowHeight="12.75" x14ac:dyDescent="0.2"/>
  <cols>
    <col min="1" max="1" width="4" style="2" customWidth="1"/>
    <col min="2" max="2" width="8.42578125" style="7" customWidth="1"/>
    <col min="3" max="3" width="35.140625" style="2" customWidth="1"/>
    <col min="4" max="4" width="13.42578125" style="2" customWidth="1"/>
    <col min="5" max="5" width="7.42578125" style="2" customWidth="1"/>
    <col min="6" max="6" width="6.85546875" style="2" customWidth="1"/>
    <col min="7" max="7" width="16.42578125" style="2" customWidth="1"/>
    <col min="8" max="8" width="19.140625" style="2" customWidth="1"/>
    <col min="9" max="9" width="14" style="7" customWidth="1"/>
    <col min="10" max="10" width="8.42578125" style="7" customWidth="1"/>
    <col min="11" max="11" width="11.140625" style="2" customWidth="1"/>
    <col min="12" max="12" width="11" style="2" customWidth="1"/>
    <col min="13" max="16384" width="11.5703125" style="2"/>
  </cols>
  <sheetData>
    <row r="1" spans="1:12" ht="15" customHeight="1" x14ac:dyDescent="0.2">
      <c r="C1" s="115" t="s">
        <v>12</v>
      </c>
      <c r="D1" s="116"/>
      <c r="E1" s="116"/>
      <c r="F1" s="116"/>
      <c r="G1" s="117"/>
      <c r="H1" s="10"/>
      <c r="I1" s="2"/>
      <c r="J1" s="2"/>
    </row>
    <row r="2" spans="1:12" x14ac:dyDescent="0.2">
      <c r="C2" s="3"/>
      <c r="D2" s="3"/>
      <c r="E2" s="3"/>
      <c r="F2" s="3"/>
      <c r="G2" s="3"/>
      <c r="H2" s="3"/>
    </row>
    <row r="3" spans="1:12" x14ac:dyDescent="0.2">
      <c r="C3" s="118" t="s">
        <v>33</v>
      </c>
      <c r="D3" s="118"/>
      <c r="E3" s="118"/>
      <c r="F3" s="118"/>
      <c r="G3" s="118"/>
      <c r="H3" s="118"/>
      <c r="I3" s="8"/>
      <c r="J3" s="8"/>
    </row>
    <row r="4" spans="1:12" x14ac:dyDescent="0.2">
      <c r="C4" s="15" t="s">
        <v>1256</v>
      </c>
      <c r="D4" s="15"/>
      <c r="E4" s="15"/>
      <c r="F4" s="15"/>
      <c r="G4" s="15"/>
      <c r="H4" s="15"/>
      <c r="I4" s="8"/>
      <c r="J4" s="8"/>
    </row>
    <row r="5" spans="1:12" ht="7.5" customHeight="1" x14ac:dyDescent="0.2">
      <c r="C5" s="119" t="s">
        <v>0</v>
      </c>
      <c r="D5" s="119"/>
      <c r="E5" s="119"/>
      <c r="F5" s="119"/>
      <c r="G5" s="119"/>
      <c r="H5" s="119"/>
      <c r="I5" s="8"/>
      <c r="J5" s="8"/>
    </row>
    <row r="6" spans="1:12" x14ac:dyDescent="0.2">
      <c r="C6" s="120" t="s">
        <v>1259</v>
      </c>
      <c r="D6" s="120"/>
      <c r="E6" s="120"/>
      <c r="F6" s="120"/>
      <c r="G6" s="120"/>
      <c r="H6" s="120"/>
      <c r="I6" s="121"/>
      <c r="J6" s="121"/>
      <c r="K6" s="121"/>
    </row>
    <row r="7" spans="1:12" x14ac:dyDescent="0.2">
      <c r="C7" s="20"/>
      <c r="D7" s="20"/>
      <c r="E7" s="20"/>
      <c r="F7" s="20"/>
      <c r="G7" s="20"/>
      <c r="H7" s="20"/>
      <c r="I7" s="8"/>
      <c r="J7" s="8"/>
    </row>
    <row r="8" spans="1:12" ht="26.25" customHeight="1" x14ac:dyDescent="0.2">
      <c r="A8" s="122" t="s">
        <v>1</v>
      </c>
      <c r="B8" s="25"/>
      <c r="C8" s="124" t="s">
        <v>8</v>
      </c>
      <c r="D8" s="108" t="s">
        <v>35</v>
      </c>
      <c r="E8" s="126" t="s">
        <v>3</v>
      </c>
      <c r="F8" s="126" t="s">
        <v>4</v>
      </c>
      <c r="G8" s="102" t="s">
        <v>2</v>
      </c>
      <c r="H8" s="102" t="s">
        <v>7</v>
      </c>
      <c r="I8" s="104" t="s">
        <v>606</v>
      </c>
      <c r="J8" s="106" t="s">
        <v>34</v>
      </c>
      <c r="K8" s="108" t="s">
        <v>13</v>
      </c>
      <c r="L8" s="110" t="s">
        <v>14</v>
      </c>
    </row>
    <row r="9" spans="1:12" ht="23.25" customHeight="1" x14ac:dyDescent="0.2">
      <c r="A9" s="123"/>
      <c r="B9" s="26" t="s">
        <v>36</v>
      </c>
      <c r="C9" s="125"/>
      <c r="D9" s="109"/>
      <c r="E9" s="127"/>
      <c r="F9" s="127"/>
      <c r="G9" s="103"/>
      <c r="H9" s="103"/>
      <c r="I9" s="105"/>
      <c r="J9" s="107"/>
      <c r="K9" s="109"/>
      <c r="L9" s="111"/>
    </row>
    <row r="10" spans="1:12" x14ac:dyDescent="0.2">
      <c r="A10" s="22" t="s">
        <v>15</v>
      </c>
      <c r="B10" s="39"/>
      <c r="C10" s="38" t="s">
        <v>352</v>
      </c>
      <c r="D10" s="38"/>
      <c r="E10" s="60">
        <v>100</v>
      </c>
      <c r="F10" s="27" t="s">
        <v>348</v>
      </c>
      <c r="G10" s="28"/>
      <c r="H10" s="29"/>
      <c r="I10" s="30"/>
      <c r="J10" s="31"/>
      <c r="K10" s="32">
        <f>I10*(100-J10)/100</f>
        <v>0</v>
      </c>
      <c r="L10" s="32">
        <f>K10*E10</f>
        <v>0</v>
      </c>
    </row>
    <row r="11" spans="1:12" x14ac:dyDescent="0.2">
      <c r="A11" s="22" t="s">
        <v>16</v>
      </c>
      <c r="B11" s="39">
        <v>4010535</v>
      </c>
      <c r="C11" s="38" t="s">
        <v>383</v>
      </c>
      <c r="D11" s="38" t="s">
        <v>386</v>
      </c>
      <c r="E11" s="60">
        <v>3</v>
      </c>
      <c r="F11" s="27" t="s">
        <v>9</v>
      </c>
      <c r="G11" s="28"/>
      <c r="H11" s="29"/>
      <c r="I11" s="30"/>
      <c r="J11" s="31"/>
      <c r="K11" s="32">
        <f t="shared" ref="K11:K37" si="0">I11*(100-J11)/100</f>
        <v>0</v>
      </c>
      <c r="L11" s="32">
        <f t="shared" ref="L11:L37" si="1">K11*E11</f>
        <v>0</v>
      </c>
    </row>
    <row r="12" spans="1:12" x14ac:dyDescent="0.2">
      <c r="A12" s="22" t="s">
        <v>17</v>
      </c>
      <c r="B12" s="39">
        <v>4021299</v>
      </c>
      <c r="C12" s="38" t="s">
        <v>529</v>
      </c>
      <c r="D12" s="38" t="s">
        <v>530</v>
      </c>
      <c r="E12" s="60">
        <v>3</v>
      </c>
      <c r="F12" s="27" t="s">
        <v>9</v>
      </c>
      <c r="G12" s="28"/>
      <c r="H12" s="29"/>
      <c r="I12" s="30"/>
      <c r="J12" s="31"/>
      <c r="K12" s="32">
        <f t="shared" si="0"/>
        <v>0</v>
      </c>
      <c r="L12" s="32">
        <f t="shared" si="1"/>
        <v>0</v>
      </c>
    </row>
    <row r="13" spans="1:12" x14ac:dyDescent="0.2">
      <c r="A13" s="22" t="s">
        <v>18</v>
      </c>
      <c r="B13" s="39">
        <v>4021730</v>
      </c>
      <c r="C13" s="38" t="s">
        <v>531</v>
      </c>
      <c r="D13" s="38" t="s">
        <v>532</v>
      </c>
      <c r="E13" s="60">
        <v>3</v>
      </c>
      <c r="F13" s="27" t="s">
        <v>9</v>
      </c>
      <c r="G13" s="28"/>
      <c r="H13" s="29"/>
      <c r="I13" s="30"/>
      <c r="J13" s="31"/>
      <c r="K13" s="32">
        <f t="shared" si="0"/>
        <v>0</v>
      </c>
      <c r="L13" s="32">
        <f t="shared" si="1"/>
        <v>0</v>
      </c>
    </row>
    <row r="14" spans="1:12" x14ac:dyDescent="0.2">
      <c r="A14" s="22" t="s">
        <v>19</v>
      </c>
      <c r="B14" s="39">
        <v>4022866</v>
      </c>
      <c r="C14" s="38" t="s">
        <v>533</v>
      </c>
      <c r="D14" s="38" t="s">
        <v>534</v>
      </c>
      <c r="E14" s="60">
        <v>3</v>
      </c>
      <c r="F14" s="27" t="s">
        <v>9</v>
      </c>
      <c r="G14" s="28"/>
      <c r="H14" s="29"/>
      <c r="I14" s="30"/>
      <c r="J14" s="31"/>
      <c r="K14" s="32">
        <f t="shared" si="0"/>
        <v>0</v>
      </c>
      <c r="L14" s="32">
        <f t="shared" si="1"/>
        <v>0</v>
      </c>
    </row>
    <row r="15" spans="1:12" s="51" customFormat="1" x14ac:dyDescent="0.2">
      <c r="A15" s="22" t="s">
        <v>20</v>
      </c>
      <c r="B15" s="39">
        <v>4024752</v>
      </c>
      <c r="C15" s="38" t="s">
        <v>535</v>
      </c>
      <c r="D15" s="38" t="s">
        <v>536</v>
      </c>
      <c r="E15" s="60">
        <v>36</v>
      </c>
      <c r="F15" s="27" t="s">
        <v>9</v>
      </c>
      <c r="G15" s="28"/>
      <c r="H15" s="29"/>
      <c r="I15" s="30"/>
      <c r="J15" s="31"/>
      <c r="K15" s="32">
        <f t="shared" si="0"/>
        <v>0</v>
      </c>
      <c r="L15" s="32">
        <f t="shared" si="1"/>
        <v>0</v>
      </c>
    </row>
    <row r="16" spans="1:12" s="51" customFormat="1" x14ac:dyDescent="0.2">
      <c r="A16" s="22" t="s">
        <v>21</v>
      </c>
      <c r="B16" s="39">
        <v>4015227</v>
      </c>
      <c r="C16" s="38" t="s">
        <v>537</v>
      </c>
      <c r="D16" s="38" t="s">
        <v>538</v>
      </c>
      <c r="E16" s="60">
        <v>36</v>
      </c>
      <c r="F16" s="27" t="s">
        <v>9</v>
      </c>
      <c r="G16" s="28"/>
      <c r="H16" s="29"/>
      <c r="I16" s="30"/>
      <c r="J16" s="31"/>
      <c r="K16" s="32">
        <f t="shared" si="0"/>
        <v>0</v>
      </c>
      <c r="L16" s="32">
        <f t="shared" si="1"/>
        <v>0</v>
      </c>
    </row>
    <row r="17" spans="1:12" s="51" customFormat="1" x14ac:dyDescent="0.2">
      <c r="A17" s="22" t="s">
        <v>22</v>
      </c>
      <c r="B17" s="39">
        <v>4024753</v>
      </c>
      <c r="C17" s="38" t="s">
        <v>539</v>
      </c>
      <c r="D17" s="38" t="s">
        <v>540</v>
      </c>
      <c r="E17" s="60">
        <v>18</v>
      </c>
      <c r="F17" s="27" t="s">
        <v>9</v>
      </c>
      <c r="G17" s="28"/>
      <c r="H17" s="29"/>
      <c r="I17" s="30"/>
      <c r="J17" s="31"/>
      <c r="K17" s="32">
        <f t="shared" si="0"/>
        <v>0</v>
      </c>
      <c r="L17" s="32">
        <f t="shared" si="1"/>
        <v>0</v>
      </c>
    </row>
    <row r="18" spans="1:12" s="51" customFormat="1" x14ac:dyDescent="0.2">
      <c r="A18" s="22" t="s">
        <v>23</v>
      </c>
      <c r="B18" s="39">
        <v>4024754</v>
      </c>
      <c r="C18" s="38" t="s">
        <v>541</v>
      </c>
      <c r="D18" s="38" t="s">
        <v>542</v>
      </c>
      <c r="E18" s="60">
        <v>24</v>
      </c>
      <c r="F18" s="27" t="s">
        <v>9</v>
      </c>
      <c r="G18" s="28"/>
      <c r="H18" s="29"/>
      <c r="I18" s="30"/>
      <c r="J18" s="31"/>
      <c r="K18" s="32">
        <f t="shared" si="0"/>
        <v>0</v>
      </c>
      <c r="L18" s="32">
        <f t="shared" si="1"/>
        <v>0</v>
      </c>
    </row>
    <row r="19" spans="1:12" s="51" customFormat="1" x14ac:dyDescent="0.2">
      <c r="A19" s="22" t="s">
        <v>24</v>
      </c>
      <c r="B19" s="39">
        <v>4024964</v>
      </c>
      <c r="C19" s="38" t="s">
        <v>543</v>
      </c>
      <c r="D19" s="38" t="s">
        <v>544</v>
      </c>
      <c r="E19" s="60">
        <v>3</v>
      </c>
      <c r="F19" s="27" t="s">
        <v>9</v>
      </c>
      <c r="G19" s="28"/>
      <c r="H19" s="29"/>
      <c r="I19" s="30"/>
      <c r="J19" s="31"/>
      <c r="K19" s="32">
        <f t="shared" si="0"/>
        <v>0</v>
      </c>
      <c r="L19" s="32">
        <f t="shared" si="1"/>
        <v>0</v>
      </c>
    </row>
    <row r="20" spans="1:12" s="51" customFormat="1" x14ac:dyDescent="0.2">
      <c r="A20" s="22" t="s">
        <v>25</v>
      </c>
      <c r="B20" s="39">
        <v>4024965</v>
      </c>
      <c r="C20" s="38" t="s">
        <v>545</v>
      </c>
      <c r="D20" s="38" t="s">
        <v>546</v>
      </c>
      <c r="E20" s="60">
        <v>342</v>
      </c>
      <c r="F20" s="27" t="s">
        <v>547</v>
      </c>
      <c r="G20" s="28"/>
      <c r="H20" s="29"/>
      <c r="I20" s="30"/>
      <c r="J20" s="31"/>
      <c r="K20" s="32">
        <f t="shared" si="0"/>
        <v>0</v>
      </c>
      <c r="L20" s="32">
        <f t="shared" si="1"/>
        <v>0</v>
      </c>
    </row>
    <row r="21" spans="1:12" s="51" customFormat="1" x14ac:dyDescent="0.2">
      <c r="A21" s="22" t="s">
        <v>26</v>
      </c>
      <c r="B21" s="39">
        <v>4025439</v>
      </c>
      <c r="C21" s="38" t="s">
        <v>548</v>
      </c>
      <c r="D21" s="38" t="s">
        <v>549</v>
      </c>
      <c r="E21" s="60">
        <v>3</v>
      </c>
      <c r="F21" s="27" t="s">
        <v>9</v>
      </c>
      <c r="G21" s="28"/>
      <c r="H21" s="29"/>
      <c r="I21" s="30"/>
      <c r="J21" s="31"/>
      <c r="K21" s="32">
        <f t="shared" si="0"/>
        <v>0</v>
      </c>
      <c r="L21" s="32">
        <f t="shared" si="1"/>
        <v>0</v>
      </c>
    </row>
    <row r="22" spans="1:12" s="51" customFormat="1" x14ac:dyDescent="0.2">
      <c r="A22" s="22" t="s">
        <v>27</v>
      </c>
      <c r="B22" s="39">
        <v>4025440</v>
      </c>
      <c r="C22" s="38" t="s">
        <v>550</v>
      </c>
      <c r="D22" s="38" t="s">
        <v>551</v>
      </c>
      <c r="E22" s="60">
        <v>3</v>
      </c>
      <c r="F22" s="27" t="s">
        <v>9</v>
      </c>
      <c r="G22" s="28"/>
      <c r="H22" s="29"/>
      <c r="I22" s="30"/>
      <c r="J22" s="31"/>
      <c r="K22" s="32">
        <f t="shared" si="0"/>
        <v>0</v>
      </c>
      <c r="L22" s="32">
        <f t="shared" si="1"/>
        <v>0</v>
      </c>
    </row>
    <row r="23" spans="1:12" s="51" customFormat="1" x14ac:dyDescent="0.2">
      <c r="A23" s="22" t="s">
        <v>28</v>
      </c>
      <c r="B23" s="39">
        <v>4025441</v>
      </c>
      <c r="C23" s="38" t="s">
        <v>552</v>
      </c>
      <c r="D23" s="38" t="s">
        <v>553</v>
      </c>
      <c r="E23" s="60">
        <v>3</v>
      </c>
      <c r="F23" s="27" t="s">
        <v>9</v>
      </c>
      <c r="G23" s="28"/>
      <c r="H23" s="29"/>
      <c r="I23" s="30"/>
      <c r="J23" s="31"/>
      <c r="K23" s="32">
        <f t="shared" si="0"/>
        <v>0</v>
      </c>
      <c r="L23" s="32">
        <f t="shared" si="1"/>
        <v>0</v>
      </c>
    </row>
    <row r="24" spans="1:12" s="51" customFormat="1" x14ac:dyDescent="0.2">
      <c r="A24" s="22" t="s">
        <v>29</v>
      </c>
      <c r="B24" s="39">
        <v>4025462</v>
      </c>
      <c r="C24" s="38" t="s">
        <v>554</v>
      </c>
      <c r="D24" s="38" t="s">
        <v>555</v>
      </c>
      <c r="E24" s="60">
        <v>3</v>
      </c>
      <c r="F24" s="27" t="s">
        <v>9</v>
      </c>
      <c r="G24" s="28"/>
      <c r="H24" s="29"/>
      <c r="I24" s="30"/>
      <c r="J24" s="31"/>
      <c r="K24" s="32">
        <f t="shared" si="0"/>
        <v>0</v>
      </c>
      <c r="L24" s="32">
        <f t="shared" si="1"/>
        <v>0</v>
      </c>
    </row>
    <row r="25" spans="1:12" s="51" customFormat="1" x14ac:dyDescent="0.2">
      <c r="A25" s="22" t="s">
        <v>30</v>
      </c>
      <c r="B25" s="39">
        <v>4025463</v>
      </c>
      <c r="C25" s="38" t="s">
        <v>556</v>
      </c>
      <c r="D25" s="38" t="s">
        <v>557</v>
      </c>
      <c r="E25" s="60">
        <v>6</v>
      </c>
      <c r="F25" s="27" t="s">
        <v>9</v>
      </c>
      <c r="G25" s="28"/>
      <c r="H25" s="29"/>
      <c r="I25" s="30"/>
      <c r="J25" s="31"/>
      <c r="K25" s="32">
        <f t="shared" si="0"/>
        <v>0</v>
      </c>
      <c r="L25" s="32">
        <f t="shared" si="1"/>
        <v>0</v>
      </c>
    </row>
    <row r="26" spans="1:12" s="51" customFormat="1" x14ac:dyDescent="0.2">
      <c r="A26" s="22" t="s">
        <v>31</v>
      </c>
      <c r="B26" s="39">
        <v>4025464</v>
      </c>
      <c r="C26" s="38" t="s">
        <v>558</v>
      </c>
      <c r="D26" s="38" t="s">
        <v>559</v>
      </c>
      <c r="E26" s="60">
        <v>3</v>
      </c>
      <c r="F26" s="27" t="s">
        <v>9</v>
      </c>
      <c r="G26" s="28"/>
      <c r="H26" s="29"/>
      <c r="I26" s="30"/>
      <c r="J26" s="31"/>
      <c r="K26" s="32">
        <f t="shared" si="0"/>
        <v>0</v>
      </c>
      <c r="L26" s="32">
        <f t="shared" si="1"/>
        <v>0</v>
      </c>
    </row>
    <row r="27" spans="1:12" s="51" customFormat="1" x14ac:dyDescent="0.2">
      <c r="A27" s="22" t="s">
        <v>32</v>
      </c>
      <c r="B27" s="39">
        <v>4025465</v>
      </c>
      <c r="C27" s="38" t="s">
        <v>560</v>
      </c>
      <c r="D27" s="38" t="s">
        <v>561</v>
      </c>
      <c r="E27" s="60">
        <v>3</v>
      </c>
      <c r="F27" s="27" t="s">
        <v>9</v>
      </c>
      <c r="G27" s="28"/>
      <c r="H27" s="29"/>
      <c r="I27" s="30"/>
      <c r="J27" s="31"/>
      <c r="K27" s="32">
        <f t="shared" si="0"/>
        <v>0</v>
      </c>
      <c r="L27" s="32">
        <f t="shared" si="1"/>
        <v>0</v>
      </c>
    </row>
    <row r="28" spans="1:12" x14ac:dyDescent="0.2">
      <c r="A28" s="22" t="s">
        <v>37</v>
      </c>
      <c r="B28" s="39">
        <v>4025613</v>
      </c>
      <c r="C28" s="38" t="s">
        <v>562</v>
      </c>
      <c r="D28" s="38" t="s">
        <v>563</v>
      </c>
      <c r="E28" s="60">
        <v>10</v>
      </c>
      <c r="F28" s="27" t="s">
        <v>9</v>
      </c>
      <c r="G28" s="28"/>
      <c r="H28" s="29"/>
      <c r="I28" s="30"/>
      <c r="J28" s="31"/>
      <c r="K28" s="32">
        <f t="shared" si="0"/>
        <v>0</v>
      </c>
      <c r="L28" s="32">
        <f t="shared" si="1"/>
        <v>0</v>
      </c>
    </row>
    <row r="29" spans="1:12" x14ac:dyDescent="0.2">
      <c r="A29" s="22" t="s">
        <v>38</v>
      </c>
      <c r="B29" s="39">
        <v>4025923</v>
      </c>
      <c r="C29" s="38" t="s">
        <v>564</v>
      </c>
      <c r="D29" s="38" t="s">
        <v>565</v>
      </c>
      <c r="E29" s="60">
        <v>8</v>
      </c>
      <c r="F29" s="27" t="s">
        <v>9</v>
      </c>
      <c r="G29" s="28"/>
      <c r="H29" s="29"/>
      <c r="I29" s="30"/>
      <c r="J29" s="31"/>
      <c r="K29" s="32">
        <f t="shared" si="0"/>
        <v>0</v>
      </c>
      <c r="L29" s="32">
        <f t="shared" si="1"/>
        <v>0</v>
      </c>
    </row>
    <row r="30" spans="1:12" x14ac:dyDescent="0.2">
      <c r="A30" s="22" t="s">
        <v>39</v>
      </c>
      <c r="B30" s="39">
        <v>4025898</v>
      </c>
      <c r="C30" s="38" t="s">
        <v>566</v>
      </c>
      <c r="D30" s="38" t="s">
        <v>567</v>
      </c>
      <c r="E30" s="60">
        <v>3</v>
      </c>
      <c r="F30" s="27" t="s">
        <v>9</v>
      </c>
      <c r="G30" s="28"/>
      <c r="H30" s="29"/>
      <c r="I30" s="30"/>
      <c r="J30" s="31"/>
      <c r="K30" s="32">
        <f t="shared" si="0"/>
        <v>0</v>
      </c>
      <c r="L30" s="32">
        <f t="shared" si="1"/>
        <v>0</v>
      </c>
    </row>
    <row r="31" spans="1:12" x14ac:dyDescent="0.2">
      <c r="A31" s="22" t="s">
        <v>40</v>
      </c>
      <c r="B31" s="39">
        <v>4025924</v>
      </c>
      <c r="C31" s="38" t="s">
        <v>568</v>
      </c>
      <c r="D31" s="38" t="s">
        <v>569</v>
      </c>
      <c r="E31" s="60">
        <v>9</v>
      </c>
      <c r="F31" s="27" t="s">
        <v>9</v>
      </c>
      <c r="G31" s="28"/>
      <c r="H31" s="29"/>
      <c r="I31" s="30"/>
      <c r="J31" s="31"/>
      <c r="K31" s="32">
        <f t="shared" si="0"/>
        <v>0</v>
      </c>
      <c r="L31" s="32">
        <f t="shared" si="1"/>
        <v>0</v>
      </c>
    </row>
    <row r="32" spans="1:12" x14ac:dyDescent="0.2">
      <c r="A32" s="22" t="s">
        <v>41</v>
      </c>
      <c r="B32" s="39">
        <v>4025925</v>
      </c>
      <c r="C32" s="38" t="s">
        <v>570</v>
      </c>
      <c r="D32" s="38" t="s">
        <v>571</v>
      </c>
      <c r="E32" s="60">
        <v>18</v>
      </c>
      <c r="F32" s="27" t="s">
        <v>9</v>
      </c>
      <c r="G32" s="28"/>
      <c r="H32" s="29"/>
      <c r="I32" s="30"/>
      <c r="J32" s="31"/>
      <c r="K32" s="32">
        <f t="shared" si="0"/>
        <v>0</v>
      </c>
      <c r="L32" s="32">
        <f t="shared" si="1"/>
        <v>0</v>
      </c>
    </row>
    <row r="33" spans="1:12" x14ac:dyDescent="0.2">
      <c r="A33" s="22" t="s">
        <v>42</v>
      </c>
      <c r="B33" s="39">
        <v>4025923</v>
      </c>
      <c r="C33" s="38" t="s">
        <v>564</v>
      </c>
      <c r="D33" s="38" t="s">
        <v>565</v>
      </c>
      <c r="E33" s="60">
        <v>3</v>
      </c>
      <c r="F33" s="27" t="s">
        <v>9</v>
      </c>
      <c r="G33" s="28"/>
      <c r="H33" s="29"/>
      <c r="I33" s="30"/>
      <c r="J33" s="31"/>
      <c r="K33" s="32">
        <f t="shared" si="0"/>
        <v>0</v>
      </c>
      <c r="L33" s="32">
        <f t="shared" si="1"/>
        <v>0</v>
      </c>
    </row>
    <row r="34" spans="1:12" x14ac:dyDescent="0.2">
      <c r="A34" s="22" t="s">
        <v>43</v>
      </c>
      <c r="B34" s="39">
        <v>4025926</v>
      </c>
      <c r="C34" s="38" t="s">
        <v>572</v>
      </c>
      <c r="D34" s="38" t="s">
        <v>573</v>
      </c>
      <c r="E34" s="60">
        <v>3</v>
      </c>
      <c r="F34" s="27" t="s">
        <v>9</v>
      </c>
      <c r="G34" s="28"/>
      <c r="H34" s="29"/>
      <c r="I34" s="30"/>
      <c r="J34" s="31"/>
      <c r="K34" s="32">
        <f t="shared" si="0"/>
        <v>0</v>
      </c>
      <c r="L34" s="32">
        <f t="shared" si="1"/>
        <v>0</v>
      </c>
    </row>
    <row r="35" spans="1:12" x14ac:dyDescent="0.2">
      <c r="A35" s="22" t="s">
        <v>44</v>
      </c>
      <c r="B35" s="39">
        <v>4026033</v>
      </c>
      <c r="C35" s="38" t="s">
        <v>574</v>
      </c>
      <c r="D35" s="38" t="s">
        <v>575</v>
      </c>
      <c r="E35" s="60">
        <v>9</v>
      </c>
      <c r="F35" s="27" t="s">
        <v>9</v>
      </c>
      <c r="G35" s="28"/>
      <c r="H35" s="29"/>
      <c r="I35" s="30"/>
      <c r="J35" s="31"/>
      <c r="K35" s="32">
        <f t="shared" si="0"/>
        <v>0</v>
      </c>
      <c r="L35" s="32">
        <f t="shared" si="1"/>
        <v>0</v>
      </c>
    </row>
    <row r="36" spans="1:12" x14ac:dyDescent="0.2">
      <c r="A36" s="22" t="s">
        <v>45</v>
      </c>
      <c r="B36" s="39">
        <v>4011529</v>
      </c>
      <c r="C36" s="38" t="s">
        <v>384</v>
      </c>
      <c r="D36" s="38" t="s">
        <v>387</v>
      </c>
      <c r="E36" s="60">
        <v>3</v>
      </c>
      <c r="F36" s="27" t="s">
        <v>9</v>
      </c>
      <c r="G36" s="28"/>
      <c r="H36" s="29"/>
      <c r="I36" s="30"/>
      <c r="J36" s="31"/>
      <c r="K36" s="32">
        <f t="shared" si="0"/>
        <v>0</v>
      </c>
      <c r="L36" s="32">
        <f t="shared" si="1"/>
        <v>0</v>
      </c>
    </row>
    <row r="37" spans="1:12" x14ac:dyDescent="0.2">
      <c r="A37" s="22" t="s">
        <v>46</v>
      </c>
      <c r="B37" s="39">
        <v>4008411</v>
      </c>
      <c r="C37" s="38" t="s">
        <v>382</v>
      </c>
      <c r="D37" s="38" t="s">
        <v>385</v>
      </c>
      <c r="E37" s="60">
        <v>410</v>
      </c>
      <c r="F37" s="27" t="s">
        <v>351</v>
      </c>
      <c r="G37" s="28"/>
      <c r="H37" s="29"/>
      <c r="I37" s="30"/>
      <c r="J37" s="31"/>
      <c r="K37" s="32">
        <f t="shared" si="0"/>
        <v>0</v>
      </c>
      <c r="L37" s="32">
        <f t="shared" si="1"/>
        <v>0</v>
      </c>
    </row>
    <row r="38" spans="1:12" ht="12.95" customHeight="1" x14ac:dyDescent="0.2">
      <c r="A38" s="23"/>
      <c r="B38" s="33"/>
      <c r="C38" s="21"/>
      <c r="D38" s="33"/>
      <c r="E38" s="112" t="s">
        <v>602</v>
      </c>
      <c r="F38" s="113"/>
      <c r="G38" s="113"/>
      <c r="H38" s="113"/>
      <c r="I38" s="114"/>
      <c r="J38" s="114"/>
      <c r="K38" s="34">
        <f>SUM(L10:L37)</f>
        <v>0</v>
      </c>
      <c r="L38" s="21"/>
    </row>
    <row r="39" spans="1:12" ht="12.95" customHeight="1" x14ac:dyDescent="0.2">
      <c r="F39" s="11"/>
      <c r="G39" s="11"/>
      <c r="H39" s="16"/>
      <c r="I39" s="12"/>
      <c r="J39" s="2"/>
    </row>
    <row r="40" spans="1:12" s="51" customFormat="1" ht="12.95" customHeight="1" x14ac:dyDescent="0.2">
      <c r="B40" s="53"/>
      <c r="F40" s="43"/>
      <c r="G40" s="43"/>
      <c r="H40" s="16"/>
      <c r="I40" s="45"/>
    </row>
    <row r="41" spans="1:12" ht="12" customHeight="1" x14ac:dyDescent="0.2">
      <c r="C41" s="5"/>
      <c r="D41" s="5"/>
      <c r="E41" s="5"/>
      <c r="F41" s="5"/>
      <c r="G41" s="5"/>
      <c r="H41" s="5"/>
      <c r="I41" s="9"/>
      <c r="J41" s="9"/>
      <c r="K41" s="4"/>
    </row>
    <row r="42" spans="1:12" ht="10.5" customHeight="1" x14ac:dyDescent="0.2">
      <c r="C42" s="96" t="s">
        <v>10</v>
      </c>
      <c r="D42" s="97"/>
      <c r="E42" s="13"/>
      <c r="F42" s="13"/>
      <c r="G42" s="13"/>
      <c r="H42" s="98"/>
      <c r="I42" s="98"/>
      <c r="J42" s="98"/>
      <c r="K42" s="4"/>
    </row>
    <row r="43" spans="1:12" ht="18.75" customHeight="1" x14ac:dyDescent="0.2">
      <c r="C43" s="59" t="s">
        <v>604</v>
      </c>
      <c r="D43" s="18"/>
      <c r="E43" s="14"/>
      <c r="F43" s="14"/>
      <c r="G43" s="14" t="s">
        <v>11</v>
      </c>
      <c r="H43" s="99" t="s">
        <v>6</v>
      </c>
      <c r="I43" s="99"/>
      <c r="J43" s="100"/>
      <c r="K43" s="4"/>
    </row>
    <row r="44" spans="1:12" ht="10.5" customHeight="1" x14ac:dyDescent="0.2">
      <c r="C44" s="1"/>
      <c r="D44" s="13"/>
      <c r="E44" s="13"/>
      <c r="F44" s="13"/>
      <c r="G44" s="13"/>
      <c r="H44" s="101"/>
      <c r="I44" s="101"/>
      <c r="J44" s="8"/>
      <c r="K44" s="4"/>
    </row>
    <row r="45" spans="1:12" ht="10.5" customHeight="1" x14ac:dyDescent="0.2">
      <c r="A45" s="4"/>
      <c r="B45" s="8"/>
      <c r="C45" s="6"/>
      <c r="D45" s="6"/>
      <c r="E45" s="6"/>
      <c r="F45" s="6"/>
      <c r="G45" s="6"/>
      <c r="H45" s="6"/>
    </row>
    <row r="46" spans="1:12" ht="12" customHeight="1" x14ac:dyDescent="0.2">
      <c r="A46" s="1"/>
      <c r="B46" s="24"/>
      <c r="C46" s="6"/>
      <c r="D46" s="6"/>
      <c r="E46" s="6"/>
      <c r="F46" s="6"/>
      <c r="G46" s="6"/>
      <c r="H46" s="6"/>
    </row>
    <row r="47" spans="1:12" ht="12.75" customHeight="1" x14ac:dyDescent="0.2">
      <c r="A47" s="17" t="s">
        <v>5</v>
      </c>
      <c r="B47" s="19"/>
      <c r="C47" s="6"/>
      <c r="D47" s="6"/>
      <c r="E47" s="6"/>
      <c r="F47" s="6"/>
      <c r="G47" s="6"/>
      <c r="H47" s="6"/>
      <c r="I47" s="2"/>
      <c r="J47" s="2"/>
    </row>
    <row r="48" spans="1:12" ht="14.25" customHeight="1" x14ac:dyDescent="0.2">
      <c r="A48" s="1"/>
      <c r="B48" s="24"/>
      <c r="C48" s="6"/>
      <c r="D48" s="6"/>
      <c r="E48" s="6"/>
      <c r="F48" s="6"/>
      <c r="G48" s="6"/>
      <c r="H48" s="6"/>
      <c r="I48" s="2"/>
      <c r="J48" s="2"/>
    </row>
  </sheetData>
  <mergeCells count="20">
    <mergeCell ref="A8:A9"/>
    <mergeCell ref="C8:C9"/>
    <mergeCell ref="D8:D9"/>
    <mergeCell ref="E8:E9"/>
    <mergeCell ref="F8:F9"/>
    <mergeCell ref="K8:K9"/>
    <mergeCell ref="L8:L9"/>
    <mergeCell ref="E38:J38"/>
    <mergeCell ref="C1:G1"/>
    <mergeCell ref="C3:H3"/>
    <mergeCell ref="C5:H5"/>
    <mergeCell ref="C6:K6"/>
    <mergeCell ref="G8:G9"/>
    <mergeCell ref="C42:D42"/>
    <mergeCell ref="H42:J42"/>
    <mergeCell ref="H43:J43"/>
    <mergeCell ref="H44:I44"/>
    <mergeCell ref="H8:H9"/>
    <mergeCell ref="I8:I9"/>
    <mergeCell ref="J8:J9"/>
  </mergeCells>
  <dataValidations count="1">
    <dataValidation type="whole" allowBlank="1" showInputMessage="1" showErrorMessage="1" errorTitle="Popust" error="Številko ni enako ali večje od 15 in manjše ali enako 100" promptTitle="Popust" prompt="Vnesi med 15 in 100" sqref="J10:J37">
      <formula1>15</formula1>
      <formula2>100</formula2>
    </dataValidation>
  </dataValidations>
  <pageMargins left="0.70866141732283472" right="0.70866141732283472" top="0.55118110236220474" bottom="0.55118110236220474" header="0.31496062992125984" footer="0.31496062992125984"/>
  <pageSetup paperSize="9" scale="85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1"/>
  <sheetViews>
    <sheetView workbookViewId="0">
      <pane ySplit="9" topLeftCell="A10" activePane="bottomLeft" state="frozen"/>
      <selection pane="bottomLeft" activeCell="G10" sqref="G10"/>
    </sheetView>
  </sheetViews>
  <sheetFormatPr defaultColWidth="11.5703125" defaultRowHeight="12.75" x14ac:dyDescent="0.2"/>
  <cols>
    <col min="1" max="1" width="4" style="41" customWidth="1"/>
    <col min="2" max="2" width="7.85546875" style="46" customWidth="1"/>
    <col min="3" max="3" width="35.140625" style="41" customWidth="1"/>
    <col min="4" max="4" width="12.85546875" style="41" customWidth="1"/>
    <col min="5" max="5" width="6.42578125" style="41" customWidth="1"/>
    <col min="6" max="6" width="6.85546875" style="41" customWidth="1"/>
    <col min="7" max="7" width="16.85546875" style="41" customWidth="1"/>
    <col min="8" max="8" width="20.85546875" style="41" customWidth="1"/>
    <col min="9" max="9" width="13.42578125" style="46" customWidth="1"/>
    <col min="10" max="10" width="7.7109375" style="46" customWidth="1"/>
    <col min="11" max="11" width="10.85546875" style="41" customWidth="1"/>
    <col min="12" max="12" width="10" style="41" customWidth="1"/>
    <col min="13" max="16384" width="11.5703125" style="41"/>
  </cols>
  <sheetData>
    <row r="1" spans="1:12" ht="15" customHeight="1" x14ac:dyDescent="0.2">
      <c r="C1" s="115" t="s">
        <v>12</v>
      </c>
      <c r="D1" s="116"/>
      <c r="E1" s="116"/>
      <c r="F1" s="116"/>
      <c r="G1" s="117"/>
      <c r="H1" s="44"/>
      <c r="I1" s="41"/>
      <c r="J1" s="41"/>
    </row>
    <row r="2" spans="1:12" x14ac:dyDescent="0.2">
      <c r="C2" s="42"/>
      <c r="D2" s="42"/>
      <c r="E2" s="42"/>
      <c r="F2" s="42"/>
      <c r="G2" s="42"/>
      <c r="H2" s="42"/>
    </row>
    <row r="3" spans="1:12" x14ac:dyDescent="0.2">
      <c r="C3" s="118" t="s">
        <v>33</v>
      </c>
      <c r="D3" s="118"/>
      <c r="E3" s="118"/>
      <c r="F3" s="118"/>
      <c r="G3" s="118"/>
      <c r="H3" s="118"/>
      <c r="I3" s="8"/>
      <c r="J3" s="8"/>
    </row>
    <row r="4" spans="1:12" x14ac:dyDescent="0.2">
      <c r="C4" s="47" t="s">
        <v>1256</v>
      </c>
      <c r="D4" s="47"/>
      <c r="E4" s="47"/>
      <c r="F4" s="47"/>
      <c r="G4" s="47"/>
      <c r="H4" s="47"/>
      <c r="I4" s="8"/>
      <c r="J4" s="8"/>
    </row>
    <row r="5" spans="1:12" ht="7.5" customHeight="1" x14ac:dyDescent="0.2">
      <c r="C5" s="119" t="s">
        <v>0</v>
      </c>
      <c r="D5" s="119"/>
      <c r="E5" s="119"/>
      <c r="F5" s="119"/>
      <c r="G5" s="119"/>
      <c r="H5" s="119"/>
      <c r="I5" s="8"/>
      <c r="J5" s="8"/>
    </row>
    <row r="6" spans="1:12" x14ac:dyDescent="0.2">
      <c r="C6" s="120" t="s">
        <v>1260</v>
      </c>
      <c r="D6" s="120"/>
      <c r="E6" s="120"/>
      <c r="F6" s="120"/>
      <c r="G6" s="120"/>
      <c r="H6" s="120"/>
      <c r="I6" s="121"/>
      <c r="J6" s="121"/>
      <c r="K6" s="121"/>
    </row>
    <row r="7" spans="1:12" x14ac:dyDescent="0.2">
      <c r="C7" s="48"/>
      <c r="D7" s="48"/>
      <c r="E7" s="48"/>
      <c r="F7" s="48"/>
      <c r="G7" s="48"/>
      <c r="H7" s="48"/>
      <c r="I7" s="8"/>
      <c r="J7" s="8"/>
    </row>
    <row r="8" spans="1:12" ht="26.25" customHeight="1" x14ac:dyDescent="0.2">
      <c r="A8" s="122" t="s">
        <v>1</v>
      </c>
      <c r="B8" s="36"/>
      <c r="C8" s="108" t="s">
        <v>8</v>
      </c>
      <c r="D8" s="128" t="s">
        <v>35</v>
      </c>
      <c r="E8" s="126" t="s">
        <v>3</v>
      </c>
      <c r="F8" s="124" t="s">
        <v>4</v>
      </c>
      <c r="G8" s="102" t="s">
        <v>2</v>
      </c>
      <c r="H8" s="102" t="s">
        <v>7</v>
      </c>
      <c r="I8" s="104" t="s">
        <v>606</v>
      </c>
      <c r="J8" s="106" t="s">
        <v>34</v>
      </c>
      <c r="K8" s="108" t="s">
        <v>13</v>
      </c>
      <c r="L8" s="110" t="s">
        <v>14</v>
      </c>
    </row>
    <row r="9" spans="1:12" ht="23.25" customHeight="1" x14ac:dyDescent="0.2">
      <c r="A9" s="123"/>
      <c r="B9" s="37" t="s">
        <v>36</v>
      </c>
      <c r="C9" s="109"/>
      <c r="D9" s="128"/>
      <c r="E9" s="127"/>
      <c r="F9" s="125"/>
      <c r="G9" s="103"/>
      <c r="H9" s="103"/>
      <c r="I9" s="105"/>
      <c r="J9" s="107"/>
      <c r="K9" s="109"/>
      <c r="L9" s="111"/>
    </row>
    <row r="10" spans="1:12" x14ac:dyDescent="0.2">
      <c r="A10" s="22" t="s">
        <v>15</v>
      </c>
      <c r="B10" s="39"/>
      <c r="C10" s="38" t="s">
        <v>347</v>
      </c>
      <c r="D10" s="39"/>
      <c r="E10" s="60">
        <v>60</v>
      </c>
      <c r="F10" s="27" t="s">
        <v>348</v>
      </c>
      <c r="G10" s="28"/>
      <c r="H10" s="29"/>
      <c r="I10" s="30"/>
      <c r="J10" s="31"/>
      <c r="K10" s="32">
        <f>I10*(100-J10)/100</f>
        <v>0</v>
      </c>
      <c r="L10" s="32">
        <f>K10*E10</f>
        <v>0</v>
      </c>
    </row>
    <row r="11" spans="1:12" x14ac:dyDescent="0.2">
      <c r="A11" s="22" t="s">
        <v>16</v>
      </c>
      <c r="B11" s="39">
        <v>4011940</v>
      </c>
      <c r="C11" s="38" t="s">
        <v>389</v>
      </c>
      <c r="D11" s="39">
        <v>2803005590</v>
      </c>
      <c r="E11" s="60">
        <v>1</v>
      </c>
      <c r="F11" s="27" t="s">
        <v>9</v>
      </c>
      <c r="G11" s="28"/>
      <c r="H11" s="29"/>
      <c r="I11" s="30"/>
      <c r="J11" s="31"/>
      <c r="K11" s="32">
        <f t="shared" ref="K11:K71" si="0">I11*(100-J11)/100</f>
        <v>0</v>
      </c>
      <c r="L11" s="32">
        <f t="shared" ref="L11:L71" si="1">K11*E11</f>
        <v>0</v>
      </c>
    </row>
    <row r="12" spans="1:12" x14ac:dyDescent="0.2">
      <c r="A12" s="22" t="s">
        <v>17</v>
      </c>
      <c r="B12" s="39">
        <v>4015346</v>
      </c>
      <c r="C12" s="38" t="s">
        <v>390</v>
      </c>
      <c r="D12" s="39">
        <v>3553200025</v>
      </c>
      <c r="E12" s="60">
        <v>2</v>
      </c>
      <c r="F12" s="27" t="s">
        <v>9</v>
      </c>
      <c r="G12" s="28"/>
      <c r="H12" s="29"/>
      <c r="I12" s="30"/>
      <c r="J12" s="31"/>
      <c r="K12" s="32">
        <f t="shared" si="0"/>
        <v>0</v>
      </c>
      <c r="L12" s="32">
        <f t="shared" si="1"/>
        <v>0</v>
      </c>
    </row>
    <row r="13" spans="1:12" x14ac:dyDescent="0.2">
      <c r="A13" s="22" t="s">
        <v>18</v>
      </c>
      <c r="B13" s="39">
        <v>4015347</v>
      </c>
      <c r="C13" s="38" t="s">
        <v>391</v>
      </c>
      <c r="D13" s="39">
        <v>3553100031</v>
      </c>
      <c r="E13" s="60">
        <v>1</v>
      </c>
      <c r="F13" s="27" t="s">
        <v>9</v>
      </c>
      <c r="G13" s="28"/>
      <c r="H13" s="29"/>
      <c r="I13" s="30"/>
      <c r="J13" s="31"/>
      <c r="K13" s="32">
        <f t="shared" si="0"/>
        <v>0</v>
      </c>
      <c r="L13" s="32">
        <f t="shared" si="1"/>
        <v>0</v>
      </c>
    </row>
    <row r="14" spans="1:12" x14ac:dyDescent="0.2">
      <c r="A14" s="22" t="s">
        <v>19</v>
      </c>
      <c r="B14" s="39">
        <v>4015348</v>
      </c>
      <c r="C14" s="38" t="s">
        <v>392</v>
      </c>
      <c r="D14" s="39">
        <v>3553100032</v>
      </c>
      <c r="E14" s="60">
        <v>2</v>
      </c>
      <c r="F14" s="27" t="s">
        <v>9</v>
      </c>
      <c r="G14" s="28"/>
      <c r="H14" s="29"/>
      <c r="I14" s="30"/>
      <c r="J14" s="31"/>
      <c r="K14" s="32">
        <f t="shared" si="0"/>
        <v>0</v>
      </c>
      <c r="L14" s="32">
        <f t="shared" si="1"/>
        <v>0</v>
      </c>
    </row>
    <row r="15" spans="1:12" x14ac:dyDescent="0.2">
      <c r="A15" s="22" t="s">
        <v>20</v>
      </c>
      <c r="B15" s="39">
        <v>4015428</v>
      </c>
      <c r="C15" s="38" t="s">
        <v>393</v>
      </c>
      <c r="D15" s="39">
        <v>3553100060</v>
      </c>
      <c r="E15" s="60">
        <v>1</v>
      </c>
      <c r="F15" s="27" t="s">
        <v>9</v>
      </c>
      <c r="G15" s="28"/>
      <c r="H15" s="29"/>
      <c r="I15" s="30"/>
      <c r="J15" s="31"/>
      <c r="K15" s="32">
        <f t="shared" si="0"/>
        <v>0</v>
      </c>
      <c r="L15" s="32">
        <f t="shared" si="1"/>
        <v>0</v>
      </c>
    </row>
    <row r="16" spans="1:12" x14ac:dyDescent="0.2">
      <c r="A16" s="22" t="s">
        <v>21</v>
      </c>
      <c r="B16" s="39">
        <v>4015430</v>
      </c>
      <c r="C16" s="38" t="s">
        <v>394</v>
      </c>
      <c r="D16" s="39">
        <v>2803013280</v>
      </c>
      <c r="E16" s="60">
        <v>1</v>
      </c>
      <c r="F16" s="27" t="s">
        <v>9</v>
      </c>
      <c r="G16" s="28"/>
      <c r="H16" s="29"/>
      <c r="I16" s="30"/>
      <c r="J16" s="31"/>
      <c r="K16" s="32">
        <f t="shared" si="0"/>
        <v>0</v>
      </c>
      <c r="L16" s="32">
        <f t="shared" si="1"/>
        <v>0</v>
      </c>
    </row>
    <row r="17" spans="1:12" x14ac:dyDescent="0.2">
      <c r="A17" s="22" t="s">
        <v>22</v>
      </c>
      <c r="B17" s="39">
        <v>4012218</v>
      </c>
      <c r="C17" s="38" t="s">
        <v>395</v>
      </c>
      <c r="D17" s="39">
        <v>2153010670</v>
      </c>
      <c r="E17" s="60">
        <v>1</v>
      </c>
      <c r="F17" s="27" t="s">
        <v>9</v>
      </c>
      <c r="G17" s="28"/>
      <c r="H17" s="29"/>
      <c r="I17" s="30"/>
      <c r="J17" s="31"/>
      <c r="K17" s="32">
        <f t="shared" si="0"/>
        <v>0</v>
      </c>
      <c r="L17" s="32">
        <f t="shared" si="1"/>
        <v>0</v>
      </c>
    </row>
    <row r="18" spans="1:12" x14ac:dyDescent="0.2">
      <c r="A18" s="22" t="s">
        <v>23</v>
      </c>
      <c r="B18" s="39">
        <v>4015572</v>
      </c>
      <c r="C18" s="38" t="s">
        <v>396</v>
      </c>
      <c r="D18" s="39">
        <v>2800019970</v>
      </c>
      <c r="E18" s="60">
        <v>1</v>
      </c>
      <c r="F18" s="27" t="s">
        <v>9</v>
      </c>
      <c r="G18" s="28"/>
      <c r="H18" s="29"/>
      <c r="I18" s="30"/>
      <c r="J18" s="31"/>
      <c r="K18" s="32">
        <f t="shared" si="0"/>
        <v>0</v>
      </c>
      <c r="L18" s="32">
        <f t="shared" si="1"/>
        <v>0</v>
      </c>
    </row>
    <row r="19" spans="1:12" x14ac:dyDescent="0.2">
      <c r="A19" s="22" t="s">
        <v>24</v>
      </c>
      <c r="B19" s="39">
        <v>4015675</v>
      </c>
      <c r="C19" s="38" t="s">
        <v>397</v>
      </c>
      <c r="D19" s="39">
        <v>3651300027</v>
      </c>
      <c r="E19" s="60">
        <v>1</v>
      </c>
      <c r="F19" s="27" t="s">
        <v>9</v>
      </c>
      <c r="G19" s="28"/>
      <c r="H19" s="29"/>
      <c r="I19" s="30"/>
      <c r="J19" s="31"/>
      <c r="K19" s="32">
        <f t="shared" si="0"/>
        <v>0</v>
      </c>
      <c r="L19" s="32">
        <f t="shared" si="1"/>
        <v>0</v>
      </c>
    </row>
    <row r="20" spans="1:12" x14ac:dyDescent="0.2">
      <c r="A20" s="22" t="s">
        <v>25</v>
      </c>
      <c r="B20" s="39">
        <v>4011615</v>
      </c>
      <c r="C20" s="38" t="s">
        <v>398</v>
      </c>
      <c r="D20" s="39">
        <v>2803008790</v>
      </c>
      <c r="E20" s="60">
        <v>2</v>
      </c>
      <c r="F20" s="27" t="s">
        <v>9</v>
      </c>
      <c r="G20" s="28"/>
      <c r="H20" s="29"/>
      <c r="I20" s="30"/>
      <c r="J20" s="31"/>
      <c r="K20" s="32">
        <f t="shared" si="0"/>
        <v>0</v>
      </c>
      <c r="L20" s="32">
        <f t="shared" si="1"/>
        <v>0</v>
      </c>
    </row>
    <row r="21" spans="1:12" x14ac:dyDescent="0.2">
      <c r="A21" s="22" t="s">
        <v>26</v>
      </c>
      <c r="B21" s="39">
        <v>4011614</v>
      </c>
      <c r="C21" s="38" t="s">
        <v>399</v>
      </c>
      <c r="D21" s="39">
        <v>2803000970</v>
      </c>
      <c r="E21" s="60">
        <v>2</v>
      </c>
      <c r="F21" s="27" t="s">
        <v>9</v>
      </c>
      <c r="G21" s="28"/>
      <c r="H21" s="29"/>
      <c r="I21" s="30"/>
      <c r="J21" s="31"/>
      <c r="K21" s="32">
        <f t="shared" si="0"/>
        <v>0</v>
      </c>
      <c r="L21" s="32">
        <f t="shared" si="1"/>
        <v>0</v>
      </c>
    </row>
    <row r="22" spans="1:12" x14ac:dyDescent="0.2">
      <c r="A22" s="22" t="s">
        <v>27</v>
      </c>
      <c r="B22" s="39">
        <v>4011977</v>
      </c>
      <c r="C22" s="38" t="s">
        <v>400</v>
      </c>
      <c r="D22" s="39">
        <v>2803005480</v>
      </c>
      <c r="E22" s="60">
        <v>3</v>
      </c>
      <c r="F22" s="27" t="s">
        <v>9</v>
      </c>
      <c r="G22" s="28"/>
      <c r="H22" s="29"/>
      <c r="I22" s="30"/>
      <c r="J22" s="31"/>
      <c r="K22" s="32">
        <f t="shared" si="0"/>
        <v>0</v>
      </c>
      <c r="L22" s="32">
        <f t="shared" si="1"/>
        <v>0</v>
      </c>
    </row>
    <row r="23" spans="1:12" x14ac:dyDescent="0.2">
      <c r="A23" s="22" t="s">
        <v>28</v>
      </c>
      <c r="B23" s="39">
        <v>4015809</v>
      </c>
      <c r="C23" s="38" t="s">
        <v>401</v>
      </c>
      <c r="D23" s="39">
        <v>4038100010</v>
      </c>
      <c r="E23" s="60">
        <v>3</v>
      </c>
      <c r="F23" s="27" t="s">
        <v>9</v>
      </c>
      <c r="G23" s="28"/>
      <c r="H23" s="29"/>
      <c r="I23" s="30"/>
      <c r="J23" s="31"/>
      <c r="K23" s="32">
        <f t="shared" si="0"/>
        <v>0</v>
      </c>
      <c r="L23" s="32">
        <f t="shared" si="1"/>
        <v>0</v>
      </c>
    </row>
    <row r="24" spans="1:12" x14ac:dyDescent="0.2">
      <c r="A24" s="22" t="s">
        <v>29</v>
      </c>
      <c r="B24" s="39">
        <v>4011976</v>
      </c>
      <c r="C24" s="38" t="s">
        <v>402</v>
      </c>
      <c r="D24" s="39">
        <v>2803005420</v>
      </c>
      <c r="E24" s="60">
        <v>1</v>
      </c>
      <c r="F24" s="27" t="s">
        <v>9</v>
      </c>
      <c r="G24" s="28"/>
      <c r="H24" s="29"/>
      <c r="I24" s="30"/>
      <c r="J24" s="31"/>
      <c r="K24" s="32">
        <f t="shared" si="0"/>
        <v>0</v>
      </c>
      <c r="L24" s="32">
        <f t="shared" si="1"/>
        <v>0</v>
      </c>
    </row>
    <row r="25" spans="1:12" x14ac:dyDescent="0.2">
      <c r="A25" s="22" t="s">
        <v>30</v>
      </c>
      <c r="B25" s="39">
        <v>4011975</v>
      </c>
      <c r="C25" s="38" t="s">
        <v>403</v>
      </c>
      <c r="D25" s="39">
        <v>2803005410</v>
      </c>
      <c r="E25" s="60">
        <v>1</v>
      </c>
      <c r="F25" s="27" t="s">
        <v>9</v>
      </c>
      <c r="G25" s="28"/>
      <c r="H25" s="29"/>
      <c r="I25" s="30"/>
      <c r="J25" s="31"/>
      <c r="K25" s="32">
        <f t="shared" si="0"/>
        <v>0</v>
      </c>
      <c r="L25" s="32">
        <f t="shared" si="1"/>
        <v>0</v>
      </c>
    </row>
    <row r="26" spans="1:12" x14ac:dyDescent="0.2">
      <c r="A26" s="22" t="s">
        <v>31</v>
      </c>
      <c r="B26" s="39">
        <v>4013868</v>
      </c>
      <c r="C26" s="38" t="s">
        <v>404</v>
      </c>
      <c r="D26" s="39">
        <v>4037070180</v>
      </c>
      <c r="E26" s="60">
        <v>1</v>
      </c>
      <c r="F26" s="27" t="s">
        <v>9</v>
      </c>
      <c r="G26" s="28"/>
      <c r="H26" s="29"/>
      <c r="I26" s="30"/>
      <c r="J26" s="31"/>
      <c r="K26" s="32">
        <f t="shared" si="0"/>
        <v>0</v>
      </c>
      <c r="L26" s="32">
        <f t="shared" si="1"/>
        <v>0</v>
      </c>
    </row>
    <row r="27" spans="1:12" x14ac:dyDescent="0.2">
      <c r="A27" s="22" t="s">
        <v>32</v>
      </c>
      <c r="B27" s="39">
        <v>4016197</v>
      </c>
      <c r="C27" s="38" t="s">
        <v>405</v>
      </c>
      <c r="D27" s="39">
        <v>2153500900</v>
      </c>
      <c r="E27" s="60">
        <v>1</v>
      </c>
      <c r="F27" s="27" t="s">
        <v>9</v>
      </c>
      <c r="G27" s="28"/>
      <c r="H27" s="29"/>
      <c r="I27" s="30"/>
      <c r="J27" s="31"/>
      <c r="K27" s="32">
        <f t="shared" si="0"/>
        <v>0</v>
      </c>
      <c r="L27" s="32">
        <f t="shared" si="1"/>
        <v>0</v>
      </c>
    </row>
    <row r="28" spans="1:12" x14ac:dyDescent="0.2">
      <c r="A28" s="22" t="s">
        <v>37</v>
      </c>
      <c r="B28" s="39">
        <v>4016230</v>
      </c>
      <c r="C28" s="38" t="s">
        <v>406</v>
      </c>
      <c r="D28" s="39">
        <v>4037070150</v>
      </c>
      <c r="E28" s="60">
        <v>2</v>
      </c>
      <c r="F28" s="27" t="s">
        <v>9</v>
      </c>
      <c r="G28" s="28"/>
      <c r="H28" s="29"/>
      <c r="I28" s="30"/>
      <c r="J28" s="31"/>
      <c r="K28" s="32">
        <f t="shared" si="0"/>
        <v>0</v>
      </c>
      <c r="L28" s="32">
        <f t="shared" si="1"/>
        <v>0</v>
      </c>
    </row>
    <row r="29" spans="1:12" x14ac:dyDescent="0.2">
      <c r="A29" s="22" t="s">
        <v>38</v>
      </c>
      <c r="B29" s="39">
        <v>4011978</v>
      </c>
      <c r="C29" s="38" t="s">
        <v>407</v>
      </c>
      <c r="D29" s="39">
        <v>2803005460</v>
      </c>
      <c r="E29" s="60">
        <v>2</v>
      </c>
      <c r="F29" s="27" t="s">
        <v>9</v>
      </c>
      <c r="G29" s="28"/>
      <c r="H29" s="29"/>
      <c r="I29" s="30"/>
      <c r="J29" s="31"/>
      <c r="K29" s="32">
        <f t="shared" si="0"/>
        <v>0</v>
      </c>
      <c r="L29" s="32">
        <f t="shared" si="1"/>
        <v>0</v>
      </c>
    </row>
    <row r="30" spans="1:12" x14ac:dyDescent="0.2">
      <c r="A30" s="22" t="s">
        <v>39</v>
      </c>
      <c r="B30" s="39">
        <v>4016370</v>
      </c>
      <c r="C30" s="38" t="s">
        <v>408</v>
      </c>
      <c r="D30" s="39">
        <v>2803005440</v>
      </c>
      <c r="E30" s="60">
        <v>2</v>
      </c>
      <c r="F30" s="27" t="s">
        <v>9</v>
      </c>
      <c r="G30" s="28"/>
      <c r="H30" s="29"/>
      <c r="I30" s="30"/>
      <c r="J30" s="31"/>
      <c r="K30" s="32">
        <f t="shared" si="0"/>
        <v>0</v>
      </c>
      <c r="L30" s="32">
        <f t="shared" si="1"/>
        <v>0</v>
      </c>
    </row>
    <row r="31" spans="1:12" x14ac:dyDescent="0.2">
      <c r="A31" s="22" t="s">
        <v>40</v>
      </c>
      <c r="B31" s="39">
        <v>4016371</v>
      </c>
      <c r="C31" s="38" t="s">
        <v>409</v>
      </c>
      <c r="D31" s="39">
        <v>4900971842</v>
      </c>
      <c r="E31" s="60">
        <v>2</v>
      </c>
      <c r="F31" s="27" t="s">
        <v>9</v>
      </c>
      <c r="G31" s="28"/>
      <c r="H31" s="29"/>
      <c r="I31" s="30"/>
      <c r="J31" s="31"/>
      <c r="K31" s="32">
        <f t="shared" si="0"/>
        <v>0</v>
      </c>
      <c r="L31" s="32">
        <f t="shared" si="1"/>
        <v>0</v>
      </c>
    </row>
    <row r="32" spans="1:12" x14ac:dyDescent="0.2">
      <c r="A32" s="22" t="s">
        <v>41</v>
      </c>
      <c r="B32" s="39">
        <v>4016372</v>
      </c>
      <c r="C32" s="38" t="s">
        <v>410</v>
      </c>
      <c r="D32" s="39">
        <v>2803013600</v>
      </c>
      <c r="E32" s="60">
        <v>2</v>
      </c>
      <c r="F32" s="27" t="s">
        <v>9</v>
      </c>
      <c r="G32" s="28"/>
      <c r="H32" s="29"/>
      <c r="I32" s="30"/>
      <c r="J32" s="31"/>
      <c r="K32" s="32">
        <f t="shared" si="0"/>
        <v>0</v>
      </c>
      <c r="L32" s="32">
        <f t="shared" si="1"/>
        <v>0</v>
      </c>
    </row>
    <row r="33" spans="1:12" x14ac:dyDescent="0.2">
      <c r="A33" s="22" t="s">
        <v>42</v>
      </c>
      <c r="B33" s="39">
        <v>4016741</v>
      </c>
      <c r="C33" s="38" t="s">
        <v>411</v>
      </c>
      <c r="D33" s="39">
        <v>3509200009</v>
      </c>
      <c r="E33" s="60">
        <v>2</v>
      </c>
      <c r="F33" s="27" t="s">
        <v>9</v>
      </c>
      <c r="G33" s="28"/>
      <c r="H33" s="29"/>
      <c r="I33" s="30"/>
      <c r="J33" s="31"/>
      <c r="K33" s="32">
        <f t="shared" si="0"/>
        <v>0</v>
      </c>
      <c r="L33" s="32">
        <f t="shared" si="1"/>
        <v>0</v>
      </c>
    </row>
    <row r="34" spans="1:12" x14ac:dyDescent="0.2">
      <c r="A34" s="22" t="s">
        <v>43</v>
      </c>
      <c r="B34" s="39">
        <v>4016945</v>
      </c>
      <c r="C34" s="38" t="s">
        <v>412</v>
      </c>
      <c r="D34" s="39">
        <v>3552000134</v>
      </c>
      <c r="E34" s="60">
        <v>1</v>
      </c>
      <c r="F34" s="27" t="s">
        <v>9</v>
      </c>
      <c r="G34" s="28"/>
      <c r="H34" s="29"/>
      <c r="I34" s="30"/>
      <c r="J34" s="31"/>
      <c r="K34" s="32">
        <f t="shared" si="0"/>
        <v>0</v>
      </c>
      <c r="L34" s="32">
        <f t="shared" si="1"/>
        <v>0</v>
      </c>
    </row>
    <row r="35" spans="1:12" x14ac:dyDescent="0.2">
      <c r="A35" s="22" t="s">
        <v>44</v>
      </c>
      <c r="B35" s="39">
        <v>4012220</v>
      </c>
      <c r="C35" s="38" t="s">
        <v>413</v>
      </c>
      <c r="D35" s="39">
        <v>3553202731</v>
      </c>
      <c r="E35" s="60">
        <v>6</v>
      </c>
      <c r="F35" s="27" t="s">
        <v>9</v>
      </c>
      <c r="G35" s="28"/>
      <c r="H35" s="29"/>
      <c r="I35" s="30"/>
      <c r="J35" s="31"/>
      <c r="K35" s="32">
        <f t="shared" si="0"/>
        <v>0</v>
      </c>
      <c r="L35" s="32">
        <f t="shared" si="1"/>
        <v>0</v>
      </c>
    </row>
    <row r="36" spans="1:12" x14ac:dyDescent="0.2">
      <c r="A36" s="22" t="s">
        <v>45</v>
      </c>
      <c r="B36" s="39">
        <v>4012221</v>
      </c>
      <c r="C36" s="38" t="s">
        <v>414</v>
      </c>
      <c r="D36" s="39">
        <v>3553202732</v>
      </c>
      <c r="E36" s="60">
        <v>6</v>
      </c>
      <c r="F36" s="27" t="s">
        <v>9</v>
      </c>
      <c r="G36" s="28"/>
      <c r="H36" s="29"/>
      <c r="I36" s="30"/>
      <c r="J36" s="31"/>
      <c r="K36" s="32">
        <f t="shared" si="0"/>
        <v>0</v>
      </c>
      <c r="L36" s="32">
        <f t="shared" si="1"/>
        <v>0</v>
      </c>
    </row>
    <row r="37" spans="1:12" x14ac:dyDescent="0.2">
      <c r="A37" s="22" t="s">
        <v>46</v>
      </c>
      <c r="B37" s="39">
        <v>4017229</v>
      </c>
      <c r="C37" s="38" t="s">
        <v>415</v>
      </c>
      <c r="D37" s="39">
        <v>2150302345</v>
      </c>
      <c r="E37" s="60">
        <v>1</v>
      </c>
      <c r="F37" s="27" t="s">
        <v>9</v>
      </c>
      <c r="G37" s="28"/>
      <c r="H37" s="29"/>
      <c r="I37" s="30"/>
      <c r="J37" s="31"/>
      <c r="K37" s="32">
        <f t="shared" si="0"/>
        <v>0</v>
      </c>
      <c r="L37" s="32">
        <f t="shared" si="1"/>
        <v>0</v>
      </c>
    </row>
    <row r="38" spans="1:12" x14ac:dyDescent="0.2">
      <c r="A38" s="22" t="s">
        <v>47</v>
      </c>
      <c r="B38" s="39">
        <v>4017230</v>
      </c>
      <c r="C38" s="38" t="s">
        <v>416</v>
      </c>
      <c r="D38" s="39">
        <v>2150302314</v>
      </c>
      <c r="E38" s="60">
        <v>2</v>
      </c>
      <c r="F38" s="27" t="s">
        <v>9</v>
      </c>
      <c r="G38" s="28"/>
      <c r="H38" s="29"/>
      <c r="I38" s="30"/>
      <c r="J38" s="31"/>
      <c r="K38" s="32">
        <f t="shared" si="0"/>
        <v>0</v>
      </c>
      <c r="L38" s="32">
        <f t="shared" si="1"/>
        <v>0</v>
      </c>
    </row>
    <row r="39" spans="1:12" x14ac:dyDescent="0.2">
      <c r="A39" s="22" t="s">
        <v>48</v>
      </c>
      <c r="B39" s="39">
        <v>4017231</v>
      </c>
      <c r="C39" s="38" t="s">
        <v>417</v>
      </c>
      <c r="D39" s="39">
        <v>2150302356</v>
      </c>
      <c r="E39" s="60">
        <v>1</v>
      </c>
      <c r="F39" s="27" t="s">
        <v>9</v>
      </c>
      <c r="G39" s="28"/>
      <c r="H39" s="29"/>
      <c r="I39" s="30"/>
      <c r="J39" s="31"/>
      <c r="K39" s="32">
        <f t="shared" si="0"/>
        <v>0</v>
      </c>
      <c r="L39" s="32">
        <f t="shared" si="1"/>
        <v>0</v>
      </c>
    </row>
    <row r="40" spans="1:12" x14ac:dyDescent="0.2">
      <c r="A40" s="22" t="s">
        <v>49</v>
      </c>
      <c r="B40" s="39">
        <v>4017243</v>
      </c>
      <c r="C40" s="38" t="s">
        <v>418</v>
      </c>
      <c r="D40" s="39">
        <v>2150302331</v>
      </c>
      <c r="E40" s="60">
        <v>1</v>
      </c>
      <c r="F40" s="27" t="s">
        <v>9</v>
      </c>
      <c r="G40" s="28"/>
      <c r="H40" s="29"/>
      <c r="I40" s="30"/>
      <c r="J40" s="31"/>
      <c r="K40" s="32">
        <f t="shared" si="0"/>
        <v>0</v>
      </c>
      <c r="L40" s="32">
        <f t="shared" si="1"/>
        <v>0</v>
      </c>
    </row>
    <row r="41" spans="1:12" x14ac:dyDescent="0.2">
      <c r="A41" s="22" t="s">
        <v>50</v>
      </c>
      <c r="B41" s="39">
        <v>4017244</v>
      </c>
      <c r="C41" s="38" t="s">
        <v>419</v>
      </c>
      <c r="D41" s="39">
        <v>2150301069</v>
      </c>
      <c r="E41" s="60">
        <v>2</v>
      </c>
      <c r="F41" s="27" t="s">
        <v>9</v>
      </c>
      <c r="G41" s="28"/>
      <c r="H41" s="29"/>
      <c r="I41" s="30"/>
      <c r="J41" s="31"/>
      <c r="K41" s="32">
        <f t="shared" si="0"/>
        <v>0</v>
      </c>
      <c r="L41" s="32">
        <f t="shared" si="1"/>
        <v>0</v>
      </c>
    </row>
    <row r="42" spans="1:12" x14ac:dyDescent="0.2">
      <c r="A42" s="22" t="s">
        <v>51</v>
      </c>
      <c r="B42" s="39">
        <v>4017245</v>
      </c>
      <c r="C42" s="38" t="s">
        <v>420</v>
      </c>
      <c r="D42" s="39">
        <v>2150301064</v>
      </c>
      <c r="E42" s="60">
        <v>3</v>
      </c>
      <c r="F42" s="27" t="s">
        <v>9</v>
      </c>
      <c r="G42" s="28"/>
      <c r="H42" s="29"/>
      <c r="I42" s="30"/>
      <c r="J42" s="31"/>
      <c r="K42" s="32">
        <f t="shared" si="0"/>
        <v>0</v>
      </c>
      <c r="L42" s="32">
        <f t="shared" si="1"/>
        <v>0</v>
      </c>
    </row>
    <row r="43" spans="1:12" x14ac:dyDescent="0.2">
      <c r="A43" s="22" t="s">
        <v>52</v>
      </c>
      <c r="B43" s="39">
        <v>4017246</v>
      </c>
      <c r="C43" s="38" t="s">
        <v>421</v>
      </c>
      <c r="D43" s="39">
        <v>2150302340</v>
      </c>
      <c r="E43" s="60">
        <v>1</v>
      </c>
      <c r="F43" s="27" t="s">
        <v>9</v>
      </c>
      <c r="G43" s="28"/>
      <c r="H43" s="29"/>
      <c r="I43" s="30"/>
      <c r="J43" s="31"/>
      <c r="K43" s="32">
        <f t="shared" si="0"/>
        <v>0</v>
      </c>
      <c r="L43" s="32">
        <f t="shared" si="1"/>
        <v>0</v>
      </c>
    </row>
    <row r="44" spans="1:12" x14ac:dyDescent="0.2">
      <c r="A44" s="22" t="s">
        <v>53</v>
      </c>
      <c r="B44" s="39">
        <v>4017247</v>
      </c>
      <c r="C44" s="38" t="s">
        <v>422</v>
      </c>
      <c r="D44" s="39">
        <v>2150302339</v>
      </c>
      <c r="E44" s="60">
        <v>2</v>
      </c>
      <c r="F44" s="27" t="s">
        <v>9</v>
      </c>
      <c r="G44" s="28"/>
      <c r="H44" s="29"/>
      <c r="I44" s="30"/>
      <c r="J44" s="31"/>
      <c r="K44" s="32">
        <f t="shared" si="0"/>
        <v>0</v>
      </c>
      <c r="L44" s="32">
        <f t="shared" si="1"/>
        <v>0</v>
      </c>
    </row>
    <row r="45" spans="1:12" x14ac:dyDescent="0.2">
      <c r="A45" s="22" t="s">
        <v>54</v>
      </c>
      <c r="B45" s="39">
        <v>4017248</v>
      </c>
      <c r="C45" s="38" t="s">
        <v>423</v>
      </c>
      <c r="D45" s="39">
        <v>2150302424</v>
      </c>
      <c r="E45" s="60">
        <v>2</v>
      </c>
      <c r="F45" s="27" t="s">
        <v>9</v>
      </c>
      <c r="G45" s="28"/>
      <c r="H45" s="29"/>
      <c r="I45" s="30"/>
      <c r="J45" s="31"/>
      <c r="K45" s="32">
        <f t="shared" si="0"/>
        <v>0</v>
      </c>
      <c r="L45" s="32">
        <f t="shared" si="1"/>
        <v>0</v>
      </c>
    </row>
    <row r="46" spans="1:12" x14ac:dyDescent="0.2">
      <c r="A46" s="22" t="s">
        <v>55</v>
      </c>
      <c r="B46" s="39">
        <v>4017249</v>
      </c>
      <c r="C46" s="38" t="s">
        <v>424</v>
      </c>
      <c r="D46" s="39">
        <v>2150303891</v>
      </c>
      <c r="E46" s="60">
        <v>1</v>
      </c>
      <c r="F46" s="27" t="s">
        <v>9</v>
      </c>
      <c r="G46" s="28"/>
      <c r="H46" s="29"/>
      <c r="I46" s="30"/>
      <c r="J46" s="31"/>
      <c r="K46" s="32">
        <f t="shared" si="0"/>
        <v>0</v>
      </c>
      <c r="L46" s="32">
        <f t="shared" si="1"/>
        <v>0</v>
      </c>
    </row>
    <row r="47" spans="1:12" x14ac:dyDescent="0.2">
      <c r="A47" s="22" t="s">
        <v>56</v>
      </c>
      <c r="B47" s="39">
        <v>4017250</v>
      </c>
      <c r="C47" s="38" t="s">
        <v>425</v>
      </c>
      <c r="D47" s="39">
        <v>2150301260</v>
      </c>
      <c r="E47" s="60">
        <v>1</v>
      </c>
      <c r="F47" s="27" t="s">
        <v>9</v>
      </c>
      <c r="G47" s="28"/>
      <c r="H47" s="29"/>
      <c r="I47" s="30"/>
      <c r="J47" s="31"/>
      <c r="K47" s="32">
        <f t="shared" si="0"/>
        <v>0</v>
      </c>
      <c r="L47" s="32">
        <f t="shared" si="1"/>
        <v>0</v>
      </c>
    </row>
    <row r="48" spans="1:12" x14ac:dyDescent="0.2">
      <c r="A48" s="22" t="s">
        <v>57</v>
      </c>
      <c r="B48" s="39">
        <v>4017251</v>
      </c>
      <c r="C48" s="38" t="s">
        <v>426</v>
      </c>
      <c r="D48" s="39">
        <v>2150302330</v>
      </c>
      <c r="E48" s="60">
        <v>2</v>
      </c>
      <c r="F48" s="27" t="s">
        <v>9</v>
      </c>
      <c r="G48" s="28"/>
      <c r="H48" s="29"/>
      <c r="I48" s="30"/>
      <c r="J48" s="31"/>
      <c r="K48" s="32">
        <f t="shared" si="0"/>
        <v>0</v>
      </c>
      <c r="L48" s="32">
        <f t="shared" si="1"/>
        <v>0</v>
      </c>
    </row>
    <row r="49" spans="1:12" x14ac:dyDescent="0.2">
      <c r="A49" s="22" t="s">
        <v>58</v>
      </c>
      <c r="B49" s="39">
        <v>4017252</v>
      </c>
      <c r="C49" s="38" t="s">
        <v>427</v>
      </c>
      <c r="D49" s="39">
        <v>2150302332</v>
      </c>
      <c r="E49" s="60">
        <v>1</v>
      </c>
      <c r="F49" s="27" t="s">
        <v>9</v>
      </c>
      <c r="G49" s="28"/>
      <c r="H49" s="29"/>
      <c r="I49" s="30"/>
      <c r="J49" s="31"/>
      <c r="K49" s="32">
        <f t="shared" si="0"/>
        <v>0</v>
      </c>
      <c r="L49" s="32">
        <f t="shared" si="1"/>
        <v>0</v>
      </c>
    </row>
    <row r="50" spans="1:12" x14ac:dyDescent="0.2">
      <c r="A50" s="22" t="s">
        <v>59</v>
      </c>
      <c r="B50" s="39">
        <v>4017253</v>
      </c>
      <c r="C50" s="38" t="s">
        <v>428</v>
      </c>
      <c r="D50" s="39">
        <v>2150301238</v>
      </c>
      <c r="E50" s="60">
        <v>1</v>
      </c>
      <c r="F50" s="27" t="s">
        <v>9</v>
      </c>
      <c r="G50" s="28"/>
      <c r="H50" s="29"/>
      <c r="I50" s="30"/>
      <c r="J50" s="31"/>
      <c r="K50" s="32">
        <f t="shared" si="0"/>
        <v>0</v>
      </c>
      <c r="L50" s="32">
        <f t="shared" si="1"/>
        <v>0</v>
      </c>
    </row>
    <row r="51" spans="1:12" x14ac:dyDescent="0.2">
      <c r="A51" s="22" t="s">
        <v>60</v>
      </c>
      <c r="B51" s="39">
        <v>4017254</v>
      </c>
      <c r="C51" s="38" t="s">
        <v>429</v>
      </c>
      <c r="D51" s="39">
        <v>2150302451</v>
      </c>
      <c r="E51" s="60">
        <v>1</v>
      </c>
      <c r="F51" s="27" t="s">
        <v>9</v>
      </c>
      <c r="G51" s="28"/>
      <c r="H51" s="29"/>
      <c r="I51" s="30"/>
      <c r="J51" s="31"/>
      <c r="K51" s="32">
        <f t="shared" si="0"/>
        <v>0</v>
      </c>
      <c r="L51" s="32">
        <f t="shared" si="1"/>
        <v>0</v>
      </c>
    </row>
    <row r="52" spans="1:12" x14ac:dyDescent="0.2">
      <c r="A52" s="22" t="s">
        <v>61</v>
      </c>
      <c r="B52" s="39">
        <v>4017255</v>
      </c>
      <c r="C52" s="38" t="s">
        <v>430</v>
      </c>
      <c r="D52" s="39">
        <v>2150301041</v>
      </c>
      <c r="E52" s="60">
        <v>1</v>
      </c>
      <c r="F52" s="27" t="s">
        <v>9</v>
      </c>
      <c r="G52" s="28"/>
      <c r="H52" s="29"/>
      <c r="I52" s="30"/>
      <c r="J52" s="31"/>
      <c r="K52" s="32">
        <f t="shared" si="0"/>
        <v>0</v>
      </c>
      <c r="L52" s="32">
        <f t="shared" si="1"/>
        <v>0</v>
      </c>
    </row>
    <row r="53" spans="1:12" x14ac:dyDescent="0.2">
      <c r="A53" s="22" t="s">
        <v>62</v>
      </c>
      <c r="B53" s="39">
        <v>4017256</v>
      </c>
      <c r="C53" s="38" t="s">
        <v>431</v>
      </c>
      <c r="D53" s="39">
        <v>2150302343</v>
      </c>
      <c r="E53" s="60">
        <v>1</v>
      </c>
      <c r="F53" s="27" t="s">
        <v>9</v>
      </c>
      <c r="G53" s="28"/>
      <c r="H53" s="29"/>
      <c r="I53" s="30"/>
      <c r="J53" s="31"/>
      <c r="K53" s="32">
        <f t="shared" si="0"/>
        <v>0</v>
      </c>
      <c r="L53" s="32">
        <f t="shared" si="1"/>
        <v>0</v>
      </c>
    </row>
    <row r="54" spans="1:12" x14ac:dyDescent="0.2">
      <c r="A54" s="22" t="s">
        <v>63</v>
      </c>
      <c r="B54" s="39">
        <v>4017257</v>
      </c>
      <c r="C54" s="38" t="s">
        <v>432</v>
      </c>
      <c r="D54" s="39">
        <v>2150302225</v>
      </c>
      <c r="E54" s="60">
        <v>1</v>
      </c>
      <c r="F54" s="27" t="s">
        <v>9</v>
      </c>
      <c r="G54" s="28"/>
      <c r="H54" s="29"/>
      <c r="I54" s="30"/>
      <c r="J54" s="31"/>
      <c r="K54" s="32">
        <f t="shared" si="0"/>
        <v>0</v>
      </c>
      <c r="L54" s="32">
        <f t="shared" si="1"/>
        <v>0</v>
      </c>
    </row>
    <row r="55" spans="1:12" x14ac:dyDescent="0.2">
      <c r="A55" s="22" t="s">
        <v>64</v>
      </c>
      <c r="B55" s="39">
        <v>4017258</v>
      </c>
      <c r="C55" s="38" t="s">
        <v>433</v>
      </c>
      <c r="D55" s="39">
        <v>2150302450</v>
      </c>
      <c r="E55" s="60">
        <v>1</v>
      </c>
      <c r="F55" s="27" t="s">
        <v>9</v>
      </c>
      <c r="G55" s="28"/>
      <c r="H55" s="29"/>
      <c r="I55" s="30"/>
      <c r="J55" s="31"/>
      <c r="K55" s="32">
        <f t="shared" si="0"/>
        <v>0</v>
      </c>
      <c r="L55" s="32">
        <f t="shared" si="1"/>
        <v>0</v>
      </c>
    </row>
    <row r="56" spans="1:12" x14ac:dyDescent="0.2">
      <c r="A56" s="22" t="s">
        <v>65</v>
      </c>
      <c r="B56" s="39">
        <v>4017259</v>
      </c>
      <c r="C56" s="38" t="s">
        <v>434</v>
      </c>
      <c r="D56" s="39">
        <v>2150302335</v>
      </c>
      <c r="E56" s="60">
        <v>1</v>
      </c>
      <c r="F56" s="27" t="s">
        <v>9</v>
      </c>
      <c r="G56" s="28"/>
      <c r="H56" s="29"/>
      <c r="I56" s="30"/>
      <c r="J56" s="31"/>
      <c r="K56" s="32">
        <f t="shared" si="0"/>
        <v>0</v>
      </c>
      <c r="L56" s="32">
        <f t="shared" si="1"/>
        <v>0</v>
      </c>
    </row>
    <row r="57" spans="1:12" x14ac:dyDescent="0.2">
      <c r="A57" s="22" t="s">
        <v>66</v>
      </c>
      <c r="B57" s="39">
        <v>4017260</v>
      </c>
      <c r="C57" s="38" t="s">
        <v>435</v>
      </c>
      <c r="D57" s="39">
        <v>2150302455</v>
      </c>
      <c r="E57" s="60">
        <v>1</v>
      </c>
      <c r="F57" s="27" t="s">
        <v>9</v>
      </c>
      <c r="G57" s="28"/>
      <c r="H57" s="29"/>
      <c r="I57" s="30"/>
      <c r="J57" s="31"/>
      <c r="K57" s="32">
        <f t="shared" si="0"/>
        <v>0</v>
      </c>
      <c r="L57" s="32">
        <f t="shared" si="1"/>
        <v>0</v>
      </c>
    </row>
    <row r="58" spans="1:12" x14ac:dyDescent="0.2">
      <c r="A58" s="22" t="s">
        <v>67</v>
      </c>
      <c r="B58" s="39">
        <v>4017261</v>
      </c>
      <c r="C58" s="38" t="s">
        <v>436</v>
      </c>
      <c r="D58" s="39">
        <v>2150302206</v>
      </c>
      <c r="E58" s="60">
        <v>1</v>
      </c>
      <c r="F58" s="27" t="s">
        <v>9</v>
      </c>
      <c r="G58" s="28"/>
      <c r="H58" s="29"/>
      <c r="I58" s="30"/>
      <c r="J58" s="31"/>
      <c r="K58" s="32">
        <f t="shared" si="0"/>
        <v>0</v>
      </c>
      <c r="L58" s="32">
        <f t="shared" si="1"/>
        <v>0</v>
      </c>
    </row>
    <row r="59" spans="1:12" x14ac:dyDescent="0.2">
      <c r="A59" s="22" t="s">
        <v>68</v>
      </c>
      <c r="B59" s="39">
        <v>4017262</v>
      </c>
      <c r="C59" s="38" t="s">
        <v>437</v>
      </c>
      <c r="D59" s="39">
        <v>2150302207</v>
      </c>
      <c r="E59" s="60">
        <v>1</v>
      </c>
      <c r="F59" s="27" t="s">
        <v>9</v>
      </c>
      <c r="G59" s="28"/>
      <c r="H59" s="29"/>
      <c r="I59" s="30"/>
      <c r="J59" s="31"/>
      <c r="K59" s="32">
        <f t="shared" si="0"/>
        <v>0</v>
      </c>
      <c r="L59" s="32">
        <f t="shared" si="1"/>
        <v>0</v>
      </c>
    </row>
    <row r="60" spans="1:12" x14ac:dyDescent="0.2">
      <c r="A60" s="22" t="s">
        <v>69</v>
      </c>
      <c r="B60" s="39">
        <v>4017263</v>
      </c>
      <c r="C60" s="38" t="s">
        <v>438</v>
      </c>
      <c r="D60" s="39">
        <v>2150302338</v>
      </c>
      <c r="E60" s="60">
        <v>1</v>
      </c>
      <c r="F60" s="27" t="s">
        <v>9</v>
      </c>
      <c r="G60" s="28"/>
      <c r="H60" s="29"/>
      <c r="I60" s="30"/>
      <c r="J60" s="31"/>
      <c r="K60" s="32">
        <f t="shared" si="0"/>
        <v>0</v>
      </c>
      <c r="L60" s="32">
        <f t="shared" si="1"/>
        <v>0</v>
      </c>
    </row>
    <row r="61" spans="1:12" x14ac:dyDescent="0.2">
      <c r="A61" s="22" t="s">
        <v>70</v>
      </c>
      <c r="B61" s="39">
        <v>4017264</v>
      </c>
      <c r="C61" s="38" t="s">
        <v>439</v>
      </c>
      <c r="D61" s="39">
        <v>2150302342</v>
      </c>
      <c r="E61" s="60">
        <v>1</v>
      </c>
      <c r="F61" s="27" t="s">
        <v>9</v>
      </c>
      <c r="G61" s="28"/>
      <c r="H61" s="29"/>
      <c r="I61" s="30"/>
      <c r="J61" s="31"/>
      <c r="K61" s="32">
        <f t="shared" si="0"/>
        <v>0</v>
      </c>
      <c r="L61" s="32">
        <f t="shared" si="1"/>
        <v>0</v>
      </c>
    </row>
    <row r="62" spans="1:12" x14ac:dyDescent="0.2">
      <c r="A62" s="22" t="s">
        <v>71</v>
      </c>
      <c r="B62" s="39">
        <v>4017337</v>
      </c>
      <c r="C62" s="38" t="s">
        <v>440</v>
      </c>
      <c r="D62" s="39">
        <v>2150302434</v>
      </c>
      <c r="E62" s="60">
        <v>1</v>
      </c>
      <c r="F62" s="27" t="s">
        <v>9</v>
      </c>
      <c r="G62" s="28"/>
      <c r="H62" s="29"/>
      <c r="I62" s="30"/>
      <c r="J62" s="31"/>
      <c r="K62" s="32">
        <f t="shared" si="0"/>
        <v>0</v>
      </c>
      <c r="L62" s="32">
        <f t="shared" si="1"/>
        <v>0</v>
      </c>
    </row>
    <row r="63" spans="1:12" x14ac:dyDescent="0.2">
      <c r="A63" s="22" t="s">
        <v>72</v>
      </c>
      <c r="B63" s="39">
        <v>4017338</v>
      </c>
      <c r="C63" s="38" t="s">
        <v>441</v>
      </c>
      <c r="D63" s="39">
        <v>2150302387</v>
      </c>
      <c r="E63" s="60">
        <v>1</v>
      </c>
      <c r="F63" s="27" t="s">
        <v>9</v>
      </c>
      <c r="G63" s="28"/>
      <c r="H63" s="29"/>
      <c r="I63" s="30"/>
      <c r="J63" s="31"/>
      <c r="K63" s="32">
        <f t="shared" si="0"/>
        <v>0</v>
      </c>
      <c r="L63" s="32">
        <f t="shared" si="1"/>
        <v>0</v>
      </c>
    </row>
    <row r="64" spans="1:12" x14ac:dyDescent="0.2">
      <c r="A64" s="22" t="s">
        <v>73</v>
      </c>
      <c r="B64" s="39">
        <v>4017339</v>
      </c>
      <c r="C64" s="38" t="s">
        <v>442</v>
      </c>
      <c r="D64" s="39">
        <v>2150302326</v>
      </c>
      <c r="E64" s="60">
        <v>1</v>
      </c>
      <c r="F64" s="27" t="s">
        <v>9</v>
      </c>
      <c r="G64" s="28"/>
      <c r="H64" s="29"/>
      <c r="I64" s="30"/>
      <c r="J64" s="31"/>
      <c r="K64" s="32">
        <f t="shared" si="0"/>
        <v>0</v>
      </c>
      <c r="L64" s="32">
        <f t="shared" si="1"/>
        <v>0</v>
      </c>
    </row>
    <row r="65" spans="1:12" x14ac:dyDescent="0.2">
      <c r="A65" s="22" t="s">
        <v>74</v>
      </c>
      <c r="B65" s="39">
        <v>4017340</v>
      </c>
      <c r="C65" s="38" t="s">
        <v>443</v>
      </c>
      <c r="D65" s="39">
        <v>2150302208</v>
      </c>
      <c r="E65" s="60">
        <v>1</v>
      </c>
      <c r="F65" s="27" t="s">
        <v>9</v>
      </c>
      <c r="G65" s="28"/>
      <c r="H65" s="29"/>
      <c r="I65" s="30"/>
      <c r="J65" s="31"/>
      <c r="K65" s="32">
        <f t="shared" si="0"/>
        <v>0</v>
      </c>
      <c r="L65" s="32">
        <f t="shared" si="1"/>
        <v>0</v>
      </c>
    </row>
    <row r="66" spans="1:12" x14ac:dyDescent="0.2">
      <c r="A66" s="22" t="s">
        <v>75</v>
      </c>
      <c r="B66" s="39">
        <v>4017526</v>
      </c>
      <c r="C66" s="38" t="s">
        <v>444</v>
      </c>
      <c r="D66" s="39">
        <v>2157900792</v>
      </c>
      <c r="E66" s="60">
        <v>1</v>
      </c>
      <c r="F66" s="27" t="s">
        <v>9</v>
      </c>
      <c r="G66" s="28"/>
      <c r="H66" s="29"/>
      <c r="I66" s="30"/>
      <c r="J66" s="31"/>
      <c r="K66" s="32">
        <f t="shared" si="0"/>
        <v>0</v>
      </c>
      <c r="L66" s="32">
        <f t="shared" si="1"/>
        <v>0</v>
      </c>
    </row>
    <row r="67" spans="1:12" x14ac:dyDescent="0.2">
      <c r="A67" s="22" t="s">
        <v>76</v>
      </c>
      <c r="B67" s="39">
        <v>4017527</v>
      </c>
      <c r="C67" s="38" t="s">
        <v>445</v>
      </c>
      <c r="D67" s="39">
        <v>2157901810</v>
      </c>
      <c r="E67" s="60">
        <v>1</v>
      </c>
      <c r="F67" s="27" t="s">
        <v>9</v>
      </c>
      <c r="G67" s="28"/>
      <c r="H67" s="29"/>
      <c r="I67" s="30"/>
      <c r="J67" s="31"/>
      <c r="K67" s="32">
        <f t="shared" si="0"/>
        <v>0</v>
      </c>
      <c r="L67" s="32">
        <f t="shared" si="1"/>
        <v>0</v>
      </c>
    </row>
    <row r="68" spans="1:12" x14ac:dyDescent="0.2">
      <c r="A68" s="22" t="s">
        <v>77</v>
      </c>
      <c r="B68" s="39">
        <v>4017528</v>
      </c>
      <c r="C68" s="38" t="s">
        <v>446</v>
      </c>
      <c r="D68" s="39">
        <v>2803014310</v>
      </c>
      <c r="E68" s="60">
        <v>1</v>
      </c>
      <c r="F68" s="27" t="s">
        <v>9</v>
      </c>
      <c r="G68" s="28"/>
      <c r="H68" s="29"/>
      <c r="I68" s="30"/>
      <c r="J68" s="31"/>
      <c r="K68" s="32">
        <f t="shared" si="0"/>
        <v>0</v>
      </c>
      <c r="L68" s="32">
        <f t="shared" si="1"/>
        <v>0</v>
      </c>
    </row>
    <row r="69" spans="1:12" x14ac:dyDescent="0.2">
      <c r="A69" s="22" t="s">
        <v>78</v>
      </c>
      <c r="B69" s="39">
        <v>4009690</v>
      </c>
      <c r="C69" s="38" t="s">
        <v>408</v>
      </c>
      <c r="D69" s="39">
        <v>2803005440</v>
      </c>
      <c r="E69" s="60">
        <v>6</v>
      </c>
      <c r="F69" s="27" t="s">
        <v>9</v>
      </c>
      <c r="G69" s="28"/>
      <c r="H69" s="29"/>
      <c r="I69" s="30"/>
      <c r="J69" s="31"/>
      <c r="K69" s="32">
        <f t="shared" si="0"/>
        <v>0</v>
      </c>
      <c r="L69" s="32">
        <f t="shared" si="1"/>
        <v>0</v>
      </c>
    </row>
    <row r="70" spans="1:12" x14ac:dyDescent="0.2">
      <c r="A70" s="22" t="s">
        <v>79</v>
      </c>
      <c r="B70" s="39">
        <v>4009701</v>
      </c>
      <c r="C70" s="38" t="s">
        <v>407</v>
      </c>
      <c r="D70" s="39">
        <v>2803005460</v>
      </c>
      <c r="E70" s="60">
        <v>1</v>
      </c>
      <c r="F70" s="27" t="s">
        <v>9</v>
      </c>
      <c r="G70" s="28"/>
      <c r="H70" s="29"/>
      <c r="I70" s="30"/>
      <c r="J70" s="31"/>
      <c r="K70" s="32">
        <f t="shared" si="0"/>
        <v>0</v>
      </c>
      <c r="L70" s="32">
        <f t="shared" si="1"/>
        <v>0</v>
      </c>
    </row>
    <row r="71" spans="1:12" x14ac:dyDescent="0.2">
      <c r="A71" s="22" t="s">
        <v>80</v>
      </c>
      <c r="B71" s="39">
        <v>4017931</v>
      </c>
      <c r="C71" s="38" t="s">
        <v>447</v>
      </c>
      <c r="D71" s="39">
        <v>3505600090</v>
      </c>
      <c r="E71" s="60">
        <v>2</v>
      </c>
      <c r="F71" s="27" t="s">
        <v>9</v>
      </c>
      <c r="G71" s="28"/>
      <c r="H71" s="29"/>
      <c r="I71" s="30"/>
      <c r="J71" s="31"/>
      <c r="K71" s="32">
        <f t="shared" si="0"/>
        <v>0</v>
      </c>
      <c r="L71" s="32">
        <f t="shared" si="1"/>
        <v>0</v>
      </c>
    </row>
    <row r="72" spans="1:12" x14ac:dyDescent="0.2">
      <c r="A72" s="22" t="s">
        <v>81</v>
      </c>
      <c r="B72" s="39">
        <v>4018339</v>
      </c>
      <c r="C72" s="38" t="s">
        <v>448</v>
      </c>
      <c r="D72" s="39">
        <v>2150500678</v>
      </c>
      <c r="E72" s="60">
        <v>1</v>
      </c>
      <c r="F72" s="27" t="s">
        <v>9</v>
      </c>
      <c r="G72" s="28"/>
      <c r="H72" s="29"/>
      <c r="I72" s="30"/>
      <c r="J72" s="31"/>
      <c r="K72" s="32">
        <f t="shared" ref="K72:K90" si="2">I72*(100-J72)/100</f>
        <v>0</v>
      </c>
      <c r="L72" s="32">
        <f t="shared" ref="L72:L90" si="3">K72*E72</f>
        <v>0</v>
      </c>
    </row>
    <row r="73" spans="1:12" x14ac:dyDescent="0.2">
      <c r="A73" s="22" t="s">
        <v>82</v>
      </c>
      <c r="B73" s="39">
        <v>4014956</v>
      </c>
      <c r="C73" s="38" t="s">
        <v>449</v>
      </c>
      <c r="D73" s="39">
        <v>3907000370</v>
      </c>
      <c r="E73" s="60">
        <v>3</v>
      </c>
      <c r="F73" s="27" t="s">
        <v>9</v>
      </c>
      <c r="G73" s="28"/>
      <c r="H73" s="29"/>
      <c r="I73" s="30"/>
      <c r="J73" s="31"/>
      <c r="K73" s="32">
        <f t="shared" si="2"/>
        <v>0</v>
      </c>
      <c r="L73" s="32">
        <f t="shared" si="3"/>
        <v>0</v>
      </c>
    </row>
    <row r="74" spans="1:12" x14ac:dyDescent="0.2">
      <c r="A74" s="22" t="s">
        <v>83</v>
      </c>
      <c r="B74" s="39">
        <v>4018895</v>
      </c>
      <c r="C74" s="38" t="s">
        <v>450</v>
      </c>
      <c r="D74" s="39">
        <v>2150303897</v>
      </c>
      <c r="E74" s="60">
        <v>3</v>
      </c>
      <c r="F74" s="27" t="s">
        <v>9</v>
      </c>
      <c r="G74" s="28"/>
      <c r="H74" s="29"/>
      <c r="I74" s="30"/>
      <c r="J74" s="31"/>
      <c r="K74" s="32">
        <f t="shared" si="2"/>
        <v>0</v>
      </c>
      <c r="L74" s="32">
        <f t="shared" si="3"/>
        <v>0</v>
      </c>
    </row>
    <row r="75" spans="1:12" x14ac:dyDescent="0.2">
      <c r="A75" s="22" t="s">
        <v>84</v>
      </c>
      <c r="B75" s="39">
        <v>4019153</v>
      </c>
      <c r="C75" s="38" t="s">
        <v>451</v>
      </c>
      <c r="D75" s="39">
        <v>2803005485</v>
      </c>
      <c r="E75" s="60">
        <v>1</v>
      </c>
      <c r="F75" s="27" t="s">
        <v>9</v>
      </c>
      <c r="G75" s="28"/>
      <c r="H75" s="29"/>
      <c r="I75" s="30"/>
      <c r="J75" s="31"/>
      <c r="K75" s="32">
        <f t="shared" si="2"/>
        <v>0</v>
      </c>
      <c r="L75" s="32">
        <f t="shared" si="3"/>
        <v>0</v>
      </c>
    </row>
    <row r="76" spans="1:12" x14ac:dyDescent="0.2">
      <c r="A76" s="22" t="s">
        <v>85</v>
      </c>
      <c r="B76" s="39">
        <v>4007678</v>
      </c>
      <c r="C76" s="38" t="s">
        <v>452</v>
      </c>
      <c r="D76" s="39">
        <v>2157900750</v>
      </c>
      <c r="E76" s="60">
        <v>1</v>
      </c>
      <c r="F76" s="27" t="s">
        <v>9</v>
      </c>
      <c r="G76" s="28"/>
      <c r="H76" s="29"/>
      <c r="I76" s="30"/>
      <c r="J76" s="31"/>
      <c r="K76" s="32">
        <f t="shared" si="2"/>
        <v>0</v>
      </c>
      <c r="L76" s="32">
        <f t="shared" si="3"/>
        <v>0</v>
      </c>
    </row>
    <row r="77" spans="1:12" x14ac:dyDescent="0.2">
      <c r="A77" s="22" t="s">
        <v>86</v>
      </c>
      <c r="B77" s="39">
        <v>4019680</v>
      </c>
      <c r="C77" s="38" t="s">
        <v>453</v>
      </c>
      <c r="D77" s="39">
        <v>2157300060</v>
      </c>
      <c r="E77" s="60">
        <v>1</v>
      </c>
      <c r="F77" s="27" t="s">
        <v>9</v>
      </c>
      <c r="G77" s="28"/>
      <c r="H77" s="29"/>
      <c r="I77" s="30"/>
      <c r="J77" s="31"/>
      <c r="K77" s="32">
        <f t="shared" si="2"/>
        <v>0</v>
      </c>
      <c r="L77" s="32">
        <f t="shared" si="3"/>
        <v>0</v>
      </c>
    </row>
    <row r="78" spans="1:12" x14ac:dyDescent="0.2">
      <c r="A78" s="22" t="s">
        <v>87</v>
      </c>
      <c r="B78" s="39">
        <v>4019878</v>
      </c>
      <c r="C78" s="38" t="s">
        <v>454</v>
      </c>
      <c r="D78" s="39">
        <v>2700522930</v>
      </c>
      <c r="E78" s="60">
        <v>1</v>
      </c>
      <c r="F78" s="27" t="s">
        <v>9</v>
      </c>
      <c r="G78" s="28"/>
      <c r="H78" s="29"/>
      <c r="I78" s="30"/>
      <c r="J78" s="31"/>
      <c r="K78" s="32">
        <f t="shared" si="2"/>
        <v>0</v>
      </c>
      <c r="L78" s="32">
        <f t="shared" si="3"/>
        <v>0</v>
      </c>
    </row>
    <row r="79" spans="1:12" x14ac:dyDescent="0.2">
      <c r="A79" s="22" t="s">
        <v>88</v>
      </c>
      <c r="B79" s="39">
        <v>4019958</v>
      </c>
      <c r="C79" s="38" t="s">
        <v>455</v>
      </c>
      <c r="D79" s="39">
        <v>2803003890</v>
      </c>
      <c r="E79" s="60">
        <v>1</v>
      </c>
      <c r="F79" s="27" t="s">
        <v>9</v>
      </c>
      <c r="G79" s="28"/>
      <c r="H79" s="29"/>
      <c r="I79" s="30"/>
      <c r="J79" s="31"/>
      <c r="K79" s="32">
        <f t="shared" si="2"/>
        <v>0</v>
      </c>
      <c r="L79" s="32">
        <f t="shared" si="3"/>
        <v>0</v>
      </c>
    </row>
    <row r="80" spans="1:12" x14ac:dyDescent="0.2">
      <c r="A80" s="22" t="s">
        <v>89</v>
      </c>
      <c r="B80" s="39">
        <v>4019959</v>
      </c>
      <c r="C80" s="38" t="s">
        <v>456</v>
      </c>
      <c r="D80" s="39">
        <v>2803003740</v>
      </c>
      <c r="E80" s="60">
        <v>1</v>
      </c>
      <c r="F80" s="27" t="s">
        <v>9</v>
      </c>
      <c r="G80" s="28"/>
      <c r="H80" s="29"/>
      <c r="I80" s="30"/>
      <c r="J80" s="31"/>
      <c r="K80" s="32">
        <f t="shared" si="2"/>
        <v>0</v>
      </c>
      <c r="L80" s="32">
        <f t="shared" si="3"/>
        <v>0</v>
      </c>
    </row>
    <row r="81" spans="1:12" x14ac:dyDescent="0.2">
      <c r="A81" s="22" t="s">
        <v>90</v>
      </c>
      <c r="B81" s="39">
        <v>4019960</v>
      </c>
      <c r="C81" s="38" t="s">
        <v>457</v>
      </c>
      <c r="D81" s="39">
        <v>2803003930</v>
      </c>
      <c r="E81" s="60">
        <v>1</v>
      </c>
      <c r="F81" s="27" t="s">
        <v>9</v>
      </c>
      <c r="G81" s="28"/>
      <c r="H81" s="29"/>
      <c r="I81" s="30"/>
      <c r="J81" s="31"/>
      <c r="K81" s="32">
        <f t="shared" si="2"/>
        <v>0</v>
      </c>
      <c r="L81" s="32">
        <f t="shared" si="3"/>
        <v>0</v>
      </c>
    </row>
    <row r="82" spans="1:12" x14ac:dyDescent="0.2">
      <c r="A82" s="22" t="s">
        <v>91</v>
      </c>
      <c r="B82" s="39">
        <v>4019961</v>
      </c>
      <c r="C82" s="38" t="s">
        <v>458</v>
      </c>
      <c r="D82" s="39">
        <v>3852500769</v>
      </c>
      <c r="E82" s="60">
        <v>1</v>
      </c>
      <c r="F82" s="27" t="s">
        <v>9</v>
      </c>
      <c r="G82" s="28"/>
      <c r="H82" s="29"/>
      <c r="I82" s="30"/>
      <c r="J82" s="31"/>
      <c r="K82" s="32">
        <f t="shared" si="2"/>
        <v>0</v>
      </c>
      <c r="L82" s="32">
        <f t="shared" si="3"/>
        <v>0</v>
      </c>
    </row>
    <row r="83" spans="1:12" x14ac:dyDescent="0.2">
      <c r="A83" s="22" t="s">
        <v>92</v>
      </c>
      <c r="B83" s="39">
        <v>4020022</v>
      </c>
      <c r="C83" s="38" t="s">
        <v>459</v>
      </c>
      <c r="D83" s="39">
        <v>2803004580</v>
      </c>
      <c r="E83" s="60">
        <v>1</v>
      </c>
      <c r="F83" s="27" t="s">
        <v>9</v>
      </c>
      <c r="G83" s="28"/>
      <c r="H83" s="29"/>
      <c r="I83" s="30"/>
      <c r="J83" s="31"/>
      <c r="K83" s="32">
        <f t="shared" si="2"/>
        <v>0</v>
      </c>
      <c r="L83" s="32">
        <f t="shared" si="3"/>
        <v>0</v>
      </c>
    </row>
    <row r="84" spans="1:12" x14ac:dyDescent="0.2">
      <c r="A84" s="22" t="s">
        <v>93</v>
      </c>
      <c r="B84" s="39">
        <v>4020023</v>
      </c>
      <c r="C84" s="38" t="s">
        <v>460</v>
      </c>
      <c r="D84" s="39">
        <v>3501250027</v>
      </c>
      <c r="E84" s="60">
        <v>1</v>
      </c>
      <c r="F84" s="27" t="s">
        <v>9</v>
      </c>
      <c r="G84" s="28"/>
      <c r="H84" s="29"/>
      <c r="I84" s="30"/>
      <c r="J84" s="31"/>
      <c r="K84" s="32">
        <f t="shared" si="2"/>
        <v>0</v>
      </c>
      <c r="L84" s="32">
        <f t="shared" si="3"/>
        <v>0</v>
      </c>
    </row>
    <row r="85" spans="1:12" x14ac:dyDescent="0.2">
      <c r="A85" s="22" t="s">
        <v>94</v>
      </c>
      <c r="B85" s="39">
        <v>4020024</v>
      </c>
      <c r="C85" s="38" t="s">
        <v>461</v>
      </c>
      <c r="D85" s="39">
        <v>3501250026</v>
      </c>
      <c r="E85" s="60">
        <v>1</v>
      </c>
      <c r="F85" s="27" t="s">
        <v>9</v>
      </c>
      <c r="G85" s="28"/>
      <c r="H85" s="29"/>
      <c r="I85" s="30"/>
      <c r="J85" s="31"/>
      <c r="K85" s="32">
        <f t="shared" si="2"/>
        <v>0</v>
      </c>
      <c r="L85" s="32">
        <f t="shared" si="3"/>
        <v>0</v>
      </c>
    </row>
    <row r="86" spans="1:12" x14ac:dyDescent="0.2">
      <c r="A86" s="22" t="s">
        <v>95</v>
      </c>
      <c r="B86" s="39">
        <v>4020025</v>
      </c>
      <c r="C86" s="38" t="s">
        <v>462</v>
      </c>
      <c r="D86" s="39">
        <v>3851050819</v>
      </c>
      <c r="E86" s="60">
        <v>1</v>
      </c>
      <c r="F86" s="27" t="s">
        <v>9</v>
      </c>
      <c r="G86" s="28"/>
      <c r="H86" s="29"/>
      <c r="I86" s="30"/>
      <c r="J86" s="31"/>
      <c r="K86" s="32">
        <f t="shared" si="2"/>
        <v>0</v>
      </c>
      <c r="L86" s="32">
        <f t="shared" si="3"/>
        <v>0</v>
      </c>
    </row>
    <row r="87" spans="1:12" x14ac:dyDescent="0.2">
      <c r="A87" s="22" t="s">
        <v>96</v>
      </c>
      <c r="B87" s="39">
        <v>4020026</v>
      </c>
      <c r="C87" s="38" t="s">
        <v>463</v>
      </c>
      <c r="D87" s="39">
        <v>3851581976</v>
      </c>
      <c r="E87" s="60">
        <v>1</v>
      </c>
      <c r="F87" s="27" t="s">
        <v>9</v>
      </c>
      <c r="G87" s="28"/>
      <c r="H87" s="29"/>
      <c r="I87" s="30"/>
      <c r="J87" s="31"/>
      <c r="K87" s="32">
        <f t="shared" si="2"/>
        <v>0</v>
      </c>
      <c r="L87" s="32">
        <f t="shared" si="3"/>
        <v>0</v>
      </c>
    </row>
    <row r="88" spans="1:12" x14ac:dyDescent="0.2">
      <c r="A88" s="22" t="s">
        <v>97</v>
      </c>
      <c r="B88" s="39">
        <v>4020027</v>
      </c>
      <c r="C88" s="38" t="s">
        <v>464</v>
      </c>
      <c r="D88" s="39">
        <v>3851781976</v>
      </c>
      <c r="E88" s="60">
        <v>1</v>
      </c>
      <c r="F88" s="27" t="s">
        <v>9</v>
      </c>
      <c r="G88" s="28"/>
      <c r="H88" s="29"/>
      <c r="I88" s="30"/>
      <c r="J88" s="31"/>
      <c r="K88" s="32">
        <f t="shared" si="2"/>
        <v>0</v>
      </c>
      <c r="L88" s="32">
        <f t="shared" si="3"/>
        <v>0</v>
      </c>
    </row>
    <row r="89" spans="1:12" x14ac:dyDescent="0.2">
      <c r="A89" s="22" t="s">
        <v>98</v>
      </c>
      <c r="B89" s="39">
        <v>4013602</v>
      </c>
      <c r="C89" s="38" t="s">
        <v>465</v>
      </c>
      <c r="D89" s="39">
        <v>2156001470</v>
      </c>
      <c r="E89" s="60">
        <v>1</v>
      </c>
      <c r="F89" s="27" t="s">
        <v>9</v>
      </c>
      <c r="G89" s="28"/>
      <c r="H89" s="29"/>
      <c r="I89" s="30"/>
      <c r="J89" s="31"/>
      <c r="K89" s="32">
        <f t="shared" si="2"/>
        <v>0</v>
      </c>
      <c r="L89" s="32">
        <f t="shared" si="3"/>
        <v>0</v>
      </c>
    </row>
    <row r="90" spans="1:12" x14ac:dyDescent="0.2">
      <c r="A90" s="22" t="s">
        <v>99</v>
      </c>
      <c r="B90" s="39">
        <v>4020231</v>
      </c>
      <c r="C90" s="38" t="s">
        <v>466</v>
      </c>
      <c r="D90" s="39">
        <v>2156001471</v>
      </c>
      <c r="E90" s="60">
        <v>1</v>
      </c>
      <c r="F90" s="27" t="s">
        <v>9</v>
      </c>
      <c r="G90" s="28"/>
      <c r="H90" s="29"/>
      <c r="I90" s="30"/>
      <c r="J90" s="31"/>
      <c r="K90" s="32">
        <f t="shared" si="2"/>
        <v>0</v>
      </c>
      <c r="L90" s="32">
        <f t="shared" si="3"/>
        <v>0</v>
      </c>
    </row>
    <row r="91" spans="1:12" ht="12.95" customHeight="1" x14ac:dyDescent="0.2">
      <c r="A91" s="23"/>
      <c r="B91" s="33"/>
      <c r="C91" s="21"/>
      <c r="D91" s="33"/>
      <c r="E91" s="112" t="s">
        <v>602</v>
      </c>
      <c r="F91" s="113"/>
      <c r="G91" s="113"/>
      <c r="H91" s="113"/>
      <c r="I91" s="114"/>
      <c r="J91" s="114"/>
      <c r="K91" s="34">
        <f>SUM(L10:L90)</f>
        <v>0</v>
      </c>
      <c r="L91" s="21"/>
    </row>
    <row r="92" spans="1:12" ht="12.95" customHeight="1" x14ac:dyDescent="0.2">
      <c r="F92" s="43"/>
      <c r="G92" s="43"/>
      <c r="H92" s="16"/>
      <c r="I92" s="45"/>
      <c r="J92" s="41"/>
    </row>
    <row r="93" spans="1:12" ht="10.5" customHeight="1" x14ac:dyDescent="0.2">
      <c r="G93" s="43"/>
      <c r="H93" s="43"/>
      <c r="I93" s="16"/>
      <c r="J93" s="45"/>
    </row>
    <row r="94" spans="1:12" ht="12" customHeight="1" x14ac:dyDescent="0.2">
      <c r="C94" s="5"/>
      <c r="D94" s="5"/>
      <c r="E94" s="5"/>
      <c r="F94" s="5"/>
      <c r="G94" s="5"/>
      <c r="H94" s="5"/>
      <c r="I94" s="9"/>
      <c r="J94" s="9"/>
      <c r="K94" s="4"/>
    </row>
    <row r="95" spans="1:12" ht="10.5" customHeight="1" x14ac:dyDescent="0.2">
      <c r="C95" s="96" t="s">
        <v>10</v>
      </c>
      <c r="D95" s="97"/>
      <c r="E95" s="13"/>
      <c r="F95" s="13"/>
      <c r="G95" s="13"/>
      <c r="H95" s="98"/>
      <c r="I95" s="98"/>
      <c r="J95" s="98"/>
      <c r="K95" s="4"/>
    </row>
    <row r="96" spans="1:12" ht="17.100000000000001" customHeight="1" x14ac:dyDescent="0.2">
      <c r="C96" s="59" t="s">
        <v>604</v>
      </c>
      <c r="D96" s="18"/>
      <c r="E96" s="14"/>
      <c r="F96" s="14"/>
      <c r="G96" s="14" t="s">
        <v>11</v>
      </c>
      <c r="H96" s="99" t="s">
        <v>6</v>
      </c>
      <c r="I96" s="99"/>
      <c r="J96" s="100"/>
      <c r="K96" s="4"/>
    </row>
    <row r="97" spans="1:11" ht="10.5" customHeight="1" x14ac:dyDescent="0.2">
      <c r="C97" s="1"/>
      <c r="D97" s="13"/>
      <c r="E97" s="13"/>
      <c r="F97" s="13"/>
      <c r="G97" s="13"/>
      <c r="H97" s="101"/>
      <c r="I97" s="101"/>
      <c r="J97" s="8"/>
      <c r="K97" s="4"/>
    </row>
    <row r="98" spans="1:11" ht="10.5" customHeight="1" x14ac:dyDescent="0.2">
      <c r="A98" s="4"/>
      <c r="B98" s="8"/>
      <c r="C98" s="40"/>
      <c r="D98" s="40"/>
      <c r="E98" s="40"/>
      <c r="F98" s="40"/>
      <c r="G98" s="40"/>
      <c r="H98" s="40"/>
    </row>
    <row r="99" spans="1:11" ht="12" customHeight="1" x14ac:dyDescent="0.2">
      <c r="A99" s="1"/>
      <c r="B99" s="24"/>
      <c r="C99" s="40"/>
      <c r="D99" s="40"/>
      <c r="E99" s="40"/>
      <c r="F99" s="40"/>
      <c r="G99" s="40"/>
      <c r="H99" s="40"/>
    </row>
    <row r="100" spans="1:11" ht="12.75" customHeight="1" x14ac:dyDescent="0.2">
      <c r="A100" s="17" t="s">
        <v>5</v>
      </c>
      <c r="B100" s="35"/>
      <c r="C100" s="40"/>
      <c r="D100" s="40"/>
      <c r="E100" s="40"/>
      <c r="F100" s="40"/>
      <c r="G100" s="40"/>
      <c r="H100" s="40"/>
      <c r="I100" s="41"/>
      <c r="J100" s="41"/>
    </row>
    <row r="101" spans="1:11" ht="14.25" customHeight="1" x14ac:dyDescent="0.2">
      <c r="A101" s="1"/>
      <c r="B101" s="24"/>
      <c r="C101" s="40"/>
      <c r="D101" s="40"/>
      <c r="E101" s="40"/>
      <c r="F101" s="40"/>
      <c r="G101" s="40"/>
      <c r="H101" s="40"/>
      <c r="I101" s="41"/>
      <c r="J101" s="41"/>
    </row>
  </sheetData>
  <mergeCells count="20">
    <mergeCell ref="C95:D95"/>
    <mergeCell ref="H95:J95"/>
    <mergeCell ref="H96:J96"/>
    <mergeCell ref="H97:I97"/>
    <mergeCell ref="H8:H9"/>
    <mergeCell ref="I8:I9"/>
    <mergeCell ref="J8:J9"/>
    <mergeCell ref="K8:K9"/>
    <mergeCell ref="L8:L9"/>
    <mergeCell ref="E91:J91"/>
    <mergeCell ref="C1:G1"/>
    <mergeCell ref="C3:H3"/>
    <mergeCell ref="C5:H5"/>
    <mergeCell ref="C6:K6"/>
    <mergeCell ref="G8:G9"/>
    <mergeCell ref="A8:A9"/>
    <mergeCell ref="C8:C9"/>
    <mergeCell ref="D8:D9"/>
    <mergeCell ref="E8:E9"/>
    <mergeCell ref="F8:F9"/>
  </mergeCells>
  <dataValidations count="1">
    <dataValidation type="whole" allowBlank="1" showInputMessage="1" showErrorMessage="1" errorTitle="Popust" error="Številko ni enako ali večje od 15 in manjše ali enako 100" promptTitle="Popust" prompt="Vnesi med 15 in 100" sqref="J10:J90">
      <formula1>15</formula1>
      <formula2>100</formula2>
    </dataValidation>
  </dataValidations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workbookViewId="0">
      <pane ySplit="9" topLeftCell="A10" activePane="bottomLeft" state="frozen"/>
      <selection pane="bottomLeft" activeCell="E28" sqref="E28:J28"/>
    </sheetView>
  </sheetViews>
  <sheetFormatPr defaultColWidth="11.5703125" defaultRowHeight="12.75" x14ac:dyDescent="0.2"/>
  <cols>
    <col min="1" max="1" width="4" style="41" customWidth="1"/>
    <col min="2" max="2" width="22.140625" style="41" customWidth="1"/>
    <col min="3" max="3" width="25" style="51" customWidth="1"/>
    <col min="4" max="4" width="10.85546875" style="41" customWidth="1"/>
    <col min="5" max="5" width="7.42578125" style="41" customWidth="1"/>
    <col min="6" max="6" width="7.140625" style="41" customWidth="1"/>
    <col min="7" max="7" width="16.7109375" style="41" customWidth="1"/>
    <col min="8" max="8" width="17.7109375" style="41" customWidth="1"/>
    <col min="9" max="9" width="14.7109375" style="46" customWidth="1"/>
    <col min="10" max="10" width="8.42578125" style="46" customWidth="1"/>
    <col min="11" max="11" width="11.5703125" style="41"/>
    <col min="12" max="12" width="10.5703125" style="41" customWidth="1"/>
    <col min="13" max="16384" width="11.5703125" style="41"/>
  </cols>
  <sheetData>
    <row r="1" spans="1:12" ht="15" customHeight="1" x14ac:dyDescent="0.2">
      <c r="B1" s="115" t="s">
        <v>12</v>
      </c>
      <c r="C1" s="116"/>
      <c r="D1" s="116"/>
      <c r="E1" s="116"/>
      <c r="F1" s="116"/>
      <c r="G1" s="117"/>
      <c r="H1" s="44"/>
      <c r="I1" s="41"/>
      <c r="J1" s="41"/>
    </row>
    <row r="2" spans="1:12" x14ac:dyDescent="0.2">
      <c r="B2" s="42"/>
      <c r="C2" s="52"/>
      <c r="D2" s="42"/>
      <c r="E2" s="42"/>
      <c r="F2" s="42"/>
      <c r="G2" s="42"/>
      <c r="H2" s="42"/>
    </row>
    <row r="3" spans="1:12" x14ac:dyDescent="0.2">
      <c r="B3" s="118" t="s">
        <v>33</v>
      </c>
      <c r="C3" s="118"/>
      <c r="D3" s="118"/>
      <c r="E3" s="118"/>
      <c r="F3" s="118"/>
      <c r="G3" s="118"/>
      <c r="H3" s="118"/>
      <c r="I3" s="8"/>
      <c r="J3" s="8"/>
    </row>
    <row r="4" spans="1:12" x14ac:dyDescent="0.2">
      <c r="B4" s="47" t="s">
        <v>1256</v>
      </c>
      <c r="C4" s="47"/>
      <c r="D4" s="47"/>
      <c r="E4" s="47"/>
      <c r="F4" s="47"/>
      <c r="G4" s="47"/>
      <c r="H4" s="47"/>
      <c r="I4" s="8"/>
      <c r="J4" s="8"/>
    </row>
    <row r="5" spans="1:12" ht="7.5" customHeight="1" x14ac:dyDescent="0.2">
      <c r="B5" s="119" t="s">
        <v>0</v>
      </c>
      <c r="C5" s="119"/>
      <c r="D5" s="119"/>
      <c r="E5" s="119"/>
      <c r="F5" s="119"/>
      <c r="G5" s="119"/>
      <c r="H5" s="119"/>
      <c r="I5" s="8"/>
      <c r="J5" s="8"/>
    </row>
    <row r="6" spans="1:12" x14ac:dyDescent="0.2">
      <c r="B6" s="120" t="s">
        <v>1261</v>
      </c>
      <c r="C6" s="120"/>
      <c r="D6" s="120"/>
      <c r="E6" s="120"/>
      <c r="F6" s="120"/>
      <c r="G6" s="120"/>
      <c r="H6" s="120"/>
      <c r="I6" s="121"/>
      <c r="J6" s="121"/>
      <c r="K6" s="121"/>
    </row>
    <row r="7" spans="1:12" x14ac:dyDescent="0.2">
      <c r="B7" s="48"/>
      <c r="C7" s="57"/>
      <c r="D7" s="48"/>
      <c r="E7" s="48"/>
      <c r="F7" s="48"/>
      <c r="G7" s="48"/>
      <c r="H7" s="48"/>
      <c r="I7" s="8"/>
      <c r="J7" s="8"/>
    </row>
    <row r="8" spans="1:12" ht="26.25" customHeight="1" x14ac:dyDescent="0.25">
      <c r="A8" s="122" t="s">
        <v>1</v>
      </c>
      <c r="B8" s="61"/>
      <c r="C8" s="61"/>
      <c r="D8" s="61"/>
      <c r="E8" s="63"/>
      <c r="F8" s="124" t="s">
        <v>4</v>
      </c>
      <c r="G8" s="102" t="s">
        <v>2</v>
      </c>
      <c r="H8" s="102" t="s">
        <v>7</v>
      </c>
      <c r="I8" s="104" t="s">
        <v>606</v>
      </c>
      <c r="J8" s="106" t="s">
        <v>34</v>
      </c>
      <c r="K8" s="108" t="s">
        <v>13</v>
      </c>
      <c r="L8" s="110" t="s">
        <v>14</v>
      </c>
    </row>
    <row r="9" spans="1:12" ht="23.25" customHeight="1" x14ac:dyDescent="0.2">
      <c r="A9" s="123"/>
      <c r="B9" s="62" t="s">
        <v>598</v>
      </c>
      <c r="C9" s="62" t="s">
        <v>599</v>
      </c>
      <c r="D9" s="66" t="s">
        <v>600</v>
      </c>
      <c r="E9" s="64" t="s">
        <v>601</v>
      </c>
      <c r="F9" s="125"/>
      <c r="G9" s="103"/>
      <c r="H9" s="103"/>
      <c r="I9" s="105"/>
      <c r="J9" s="107"/>
      <c r="K9" s="109"/>
      <c r="L9" s="111"/>
    </row>
    <row r="10" spans="1:12" s="51" customFormat="1" x14ac:dyDescent="0.2">
      <c r="A10" s="22">
        <v>1</v>
      </c>
      <c r="B10" s="55" t="s">
        <v>576</v>
      </c>
      <c r="C10" s="55" t="s">
        <v>577</v>
      </c>
      <c r="D10" s="55" t="s">
        <v>578</v>
      </c>
      <c r="E10" s="65">
        <v>3</v>
      </c>
      <c r="F10" s="49" t="s">
        <v>388</v>
      </c>
      <c r="G10" s="28"/>
      <c r="H10" s="29"/>
      <c r="I10" s="30"/>
      <c r="J10" s="31"/>
      <c r="K10" s="32">
        <f>I10*(100-J10)/100</f>
        <v>0</v>
      </c>
      <c r="L10" s="32">
        <f>K10*E10</f>
        <v>0</v>
      </c>
    </row>
    <row r="11" spans="1:12" s="51" customFormat="1" ht="22.5" x14ac:dyDescent="0.2">
      <c r="A11" s="22">
        <v>2</v>
      </c>
      <c r="B11" s="55" t="s">
        <v>576</v>
      </c>
      <c r="C11" s="55" t="s">
        <v>579</v>
      </c>
      <c r="D11" s="55" t="s">
        <v>580</v>
      </c>
      <c r="E11" s="65">
        <v>3</v>
      </c>
      <c r="F11" s="49" t="s">
        <v>388</v>
      </c>
      <c r="G11" s="28"/>
      <c r="H11" s="29"/>
      <c r="I11" s="30"/>
      <c r="J11" s="31"/>
      <c r="K11" s="32">
        <f t="shared" ref="K11:K27" si="0">I11*(100-J11)/100</f>
        <v>0</v>
      </c>
      <c r="L11" s="32">
        <f t="shared" ref="L11:L27" si="1">K11*E11</f>
        <v>0</v>
      </c>
    </row>
    <row r="12" spans="1:12" s="51" customFormat="1" x14ac:dyDescent="0.2">
      <c r="A12" s="22">
        <v>3</v>
      </c>
      <c r="B12" s="55" t="s">
        <v>581</v>
      </c>
      <c r="C12" s="55" t="s">
        <v>577</v>
      </c>
      <c r="D12" s="55" t="s">
        <v>582</v>
      </c>
      <c r="E12" s="65">
        <v>7</v>
      </c>
      <c r="F12" s="49" t="s">
        <v>388</v>
      </c>
      <c r="G12" s="28"/>
      <c r="H12" s="29"/>
      <c r="I12" s="30"/>
      <c r="J12" s="31"/>
      <c r="K12" s="32">
        <f t="shared" si="0"/>
        <v>0</v>
      </c>
      <c r="L12" s="32">
        <f t="shared" si="1"/>
        <v>0</v>
      </c>
    </row>
    <row r="13" spans="1:12" s="51" customFormat="1" x14ac:dyDescent="0.2">
      <c r="A13" s="22">
        <v>4</v>
      </c>
      <c r="B13" s="55" t="s">
        <v>581</v>
      </c>
      <c r="C13" s="55" t="s">
        <v>583</v>
      </c>
      <c r="D13" s="55" t="s">
        <v>584</v>
      </c>
      <c r="E13" s="65">
        <v>7</v>
      </c>
      <c r="F13" s="49" t="s">
        <v>388</v>
      </c>
      <c r="G13" s="28"/>
      <c r="H13" s="29"/>
      <c r="I13" s="30"/>
      <c r="J13" s="31"/>
      <c r="K13" s="32">
        <f t="shared" si="0"/>
        <v>0</v>
      </c>
      <c r="L13" s="32">
        <f t="shared" si="1"/>
        <v>0</v>
      </c>
    </row>
    <row r="14" spans="1:12" s="51" customFormat="1" x14ac:dyDescent="0.2">
      <c r="A14" s="22">
        <v>5</v>
      </c>
      <c r="B14" s="55" t="s">
        <v>585</v>
      </c>
      <c r="C14" s="55" t="s">
        <v>577</v>
      </c>
      <c r="D14" s="55" t="s">
        <v>586</v>
      </c>
      <c r="E14" s="65">
        <v>52</v>
      </c>
      <c r="F14" s="49" t="s">
        <v>388</v>
      </c>
      <c r="G14" s="28"/>
      <c r="H14" s="29"/>
      <c r="I14" s="30"/>
      <c r="J14" s="31"/>
      <c r="K14" s="32">
        <f t="shared" si="0"/>
        <v>0</v>
      </c>
      <c r="L14" s="32">
        <f t="shared" si="1"/>
        <v>0</v>
      </c>
    </row>
    <row r="15" spans="1:12" s="51" customFormat="1" x14ac:dyDescent="0.2">
      <c r="A15" s="22">
        <v>6</v>
      </c>
      <c r="B15" s="55" t="s">
        <v>585</v>
      </c>
      <c r="C15" s="55" t="s">
        <v>587</v>
      </c>
      <c r="D15" s="55" t="s">
        <v>586</v>
      </c>
      <c r="E15" s="65">
        <v>15</v>
      </c>
      <c r="F15" s="49" t="s">
        <v>388</v>
      </c>
      <c r="G15" s="28"/>
      <c r="H15" s="29"/>
      <c r="I15" s="30"/>
      <c r="J15" s="31"/>
      <c r="K15" s="32">
        <f t="shared" si="0"/>
        <v>0</v>
      </c>
      <c r="L15" s="32">
        <f t="shared" si="1"/>
        <v>0</v>
      </c>
    </row>
    <row r="16" spans="1:12" s="51" customFormat="1" x14ac:dyDescent="0.2">
      <c r="A16" s="22">
        <v>7</v>
      </c>
      <c r="B16" s="55" t="s">
        <v>585</v>
      </c>
      <c r="C16" s="55" t="s">
        <v>588</v>
      </c>
      <c r="D16" s="55" t="s">
        <v>586</v>
      </c>
      <c r="E16" s="65">
        <v>20</v>
      </c>
      <c r="F16" s="49" t="s">
        <v>388</v>
      </c>
      <c r="G16" s="28"/>
      <c r="H16" s="29"/>
      <c r="I16" s="30"/>
      <c r="J16" s="31"/>
      <c r="K16" s="32">
        <f t="shared" si="0"/>
        <v>0</v>
      </c>
      <c r="L16" s="32">
        <f t="shared" si="1"/>
        <v>0</v>
      </c>
    </row>
    <row r="17" spans="1:12" s="51" customFormat="1" x14ac:dyDescent="0.2">
      <c r="A17" s="22">
        <v>8</v>
      </c>
      <c r="B17" s="55" t="s">
        <v>585</v>
      </c>
      <c r="C17" s="55" t="s">
        <v>589</v>
      </c>
      <c r="D17" s="55" t="s">
        <v>586</v>
      </c>
      <c r="E17" s="65">
        <v>8</v>
      </c>
      <c r="F17" s="49" t="s">
        <v>388</v>
      </c>
      <c r="G17" s="28"/>
      <c r="H17" s="29"/>
      <c r="I17" s="30"/>
      <c r="J17" s="31"/>
      <c r="K17" s="32">
        <f t="shared" si="0"/>
        <v>0</v>
      </c>
      <c r="L17" s="32">
        <f t="shared" si="1"/>
        <v>0</v>
      </c>
    </row>
    <row r="18" spans="1:12" s="51" customFormat="1" x14ac:dyDescent="0.2">
      <c r="A18" s="22">
        <v>9</v>
      </c>
      <c r="B18" s="56" t="s">
        <v>590</v>
      </c>
      <c r="C18" s="55" t="s">
        <v>577</v>
      </c>
      <c r="D18" s="55" t="s">
        <v>591</v>
      </c>
      <c r="E18" s="65">
        <v>6</v>
      </c>
      <c r="F18" s="49" t="s">
        <v>388</v>
      </c>
      <c r="G18" s="28"/>
      <c r="H18" s="29"/>
      <c r="I18" s="30"/>
      <c r="J18" s="31"/>
      <c r="K18" s="32">
        <f t="shared" si="0"/>
        <v>0</v>
      </c>
      <c r="L18" s="32">
        <f t="shared" si="1"/>
        <v>0</v>
      </c>
    </row>
    <row r="19" spans="1:12" s="51" customFormat="1" x14ac:dyDescent="0.2">
      <c r="A19" s="22">
        <v>10</v>
      </c>
      <c r="B19" s="56" t="s">
        <v>590</v>
      </c>
      <c r="C19" s="55" t="s">
        <v>588</v>
      </c>
      <c r="D19" s="55" t="s">
        <v>591</v>
      </c>
      <c r="E19" s="65">
        <v>6</v>
      </c>
      <c r="F19" s="49" t="s">
        <v>388</v>
      </c>
      <c r="G19" s="28"/>
      <c r="H19" s="29"/>
      <c r="I19" s="30"/>
      <c r="J19" s="31"/>
      <c r="K19" s="32">
        <f t="shared" si="0"/>
        <v>0</v>
      </c>
      <c r="L19" s="32">
        <f t="shared" si="1"/>
        <v>0</v>
      </c>
    </row>
    <row r="20" spans="1:12" s="51" customFormat="1" x14ac:dyDescent="0.2">
      <c r="A20" s="22">
        <v>11</v>
      </c>
      <c r="B20" s="55" t="s">
        <v>592</v>
      </c>
      <c r="C20" s="55" t="s">
        <v>577</v>
      </c>
      <c r="D20" s="55" t="s">
        <v>593</v>
      </c>
      <c r="E20" s="65">
        <v>32</v>
      </c>
      <c r="F20" s="49" t="s">
        <v>388</v>
      </c>
      <c r="G20" s="28"/>
      <c r="H20" s="29"/>
      <c r="I20" s="30"/>
      <c r="J20" s="31"/>
      <c r="K20" s="32">
        <f t="shared" si="0"/>
        <v>0</v>
      </c>
      <c r="L20" s="32">
        <f t="shared" si="1"/>
        <v>0</v>
      </c>
    </row>
    <row r="21" spans="1:12" s="51" customFormat="1" x14ac:dyDescent="0.2">
      <c r="A21" s="22">
        <v>12</v>
      </c>
      <c r="B21" s="55" t="s">
        <v>592</v>
      </c>
      <c r="C21" s="55" t="s">
        <v>587</v>
      </c>
      <c r="D21" s="55" t="s">
        <v>593</v>
      </c>
      <c r="E21" s="65">
        <v>15</v>
      </c>
      <c r="F21" s="49" t="s">
        <v>388</v>
      </c>
      <c r="G21" s="28"/>
      <c r="H21" s="29"/>
      <c r="I21" s="30"/>
      <c r="J21" s="31"/>
      <c r="K21" s="32">
        <f t="shared" si="0"/>
        <v>0</v>
      </c>
      <c r="L21" s="32">
        <f t="shared" si="1"/>
        <v>0</v>
      </c>
    </row>
    <row r="22" spans="1:12" s="51" customFormat="1" x14ac:dyDescent="0.2">
      <c r="A22" s="22">
        <v>13</v>
      </c>
      <c r="B22" s="55" t="s">
        <v>592</v>
      </c>
      <c r="C22" s="55" t="s">
        <v>588</v>
      </c>
      <c r="D22" s="55" t="s">
        <v>593</v>
      </c>
      <c r="E22" s="65">
        <v>10</v>
      </c>
      <c r="F22" s="49" t="s">
        <v>388</v>
      </c>
      <c r="G22" s="28"/>
      <c r="H22" s="29"/>
      <c r="I22" s="30"/>
      <c r="J22" s="31"/>
      <c r="K22" s="32">
        <f t="shared" si="0"/>
        <v>0</v>
      </c>
      <c r="L22" s="32">
        <f t="shared" si="1"/>
        <v>0</v>
      </c>
    </row>
    <row r="23" spans="1:12" s="51" customFormat="1" x14ac:dyDescent="0.2">
      <c r="A23" s="22">
        <v>14</v>
      </c>
      <c r="B23" s="55" t="s">
        <v>592</v>
      </c>
      <c r="C23" s="55" t="s">
        <v>589</v>
      </c>
      <c r="D23" s="55" t="s">
        <v>593</v>
      </c>
      <c r="E23" s="65">
        <v>10</v>
      </c>
      <c r="F23" s="49" t="s">
        <v>388</v>
      </c>
      <c r="G23" s="28"/>
      <c r="H23" s="29"/>
      <c r="I23" s="30"/>
      <c r="J23" s="31"/>
      <c r="K23" s="32">
        <f t="shared" si="0"/>
        <v>0</v>
      </c>
      <c r="L23" s="32">
        <f t="shared" si="1"/>
        <v>0</v>
      </c>
    </row>
    <row r="24" spans="1:12" s="51" customFormat="1" x14ac:dyDescent="0.2">
      <c r="A24" s="22">
        <v>15</v>
      </c>
      <c r="B24" s="55" t="s">
        <v>594</v>
      </c>
      <c r="C24" s="55" t="s">
        <v>577</v>
      </c>
      <c r="D24" s="55" t="s">
        <v>593</v>
      </c>
      <c r="E24" s="65">
        <v>14</v>
      </c>
      <c r="F24" s="49" t="s">
        <v>388</v>
      </c>
      <c r="G24" s="28"/>
      <c r="H24" s="29"/>
      <c r="I24" s="30"/>
      <c r="J24" s="31"/>
      <c r="K24" s="32">
        <f t="shared" si="0"/>
        <v>0</v>
      </c>
      <c r="L24" s="32">
        <f t="shared" si="1"/>
        <v>0</v>
      </c>
    </row>
    <row r="25" spans="1:12" s="51" customFormat="1" x14ac:dyDescent="0.2">
      <c r="A25" s="22">
        <v>16</v>
      </c>
      <c r="B25" s="55" t="s">
        <v>594</v>
      </c>
      <c r="C25" s="55" t="s">
        <v>587</v>
      </c>
      <c r="D25" s="55" t="s">
        <v>593</v>
      </c>
      <c r="E25" s="65">
        <v>8</v>
      </c>
      <c r="F25" s="49" t="s">
        <v>388</v>
      </c>
      <c r="G25" s="28"/>
      <c r="H25" s="29"/>
      <c r="I25" s="30"/>
      <c r="J25" s="31"/>
      <c r="K25" s="32">
        <f t="shared" si="0"/>
        <v>0</v>
      </c>
      <c r="L25" s="32">
        <f t="shared" si="1"/>
        <v>0</v>
      </c>
    </row>
    <row r="26" spans="1:12" s="51" customFormat="1" x14ac:dyDescent="0.2">
      <c r="A26" s="22">
        <v>17</v>
      </c>
      <c r="B26" s="55" t="s">
        <v>594</v>
      </c>
      <c r="C26" s="55" t="s">
        <v>589</v>
      </c>
      <c r="D26" s="55" t="s">
        <v>593</v>
      </c>
      <c r="E26" s="65">
        <v>3</v>
      </c>
      <c r="F26" s="49" t="s">
        <v>388</v>
      </c>
      <c r="G26" s="28"/>
      <c r="H26" s="29"/>
      <c r="I26" s="30"/>
      <c r="J26" s="31"/>
      <c r="K26" s="32">
        <f t="shared" si="0"/>
        <v>0</v>
      </c>
      <c r="L26" s="32">
        <f t="shared" si="1"/>
        <v>0</v>
      </c>
    </row>
    <row r="27" spans="1:12" s="51" customFormat="1" ht="13.5" customHeight="1" x14ac:dyDescent="0.2">
      <c r="A27" s="22">
        <v>18</v>
      </c>
      <c r="B27" s="55" t="s">
        <v>595</v>
      </c>
      <c r="C27" s="55" t="s">
        <v>588</v>
      </c>
      <c r="D27" s="55" t="s">
        <v>596</v>
      </c>
      <c r="E27" s="65">
        <v>20</v>
      </c>
      <c r="F27" s="49" t="s">
        <v>388</v>
      </c>
      <c r="G27" s="28"/>
      <c r="H27" s="29"/>
      <c r="I27" s="30"/>
      <c r="J27" s="31"/>
      <c r="K27" s="32">
        <f t="shared" si="0"/>
        <v>0</v>
      </c>
      <c r="L27" s="32">
        <f t="shared" si="1"/>
        <v>0</v>
      </c>
    </row>
    <row r="28" spans="1:12" ht="12.95" customHeight="1" x14ac:dyDescent="0.2">
      <c r="A28" s="23"/>
      <c r="B28" s="21"/>
      <c r="C28" s="21"/>
      <c r="D28" s="33"/>
      <c r="E28" s="112" t="s">
        <v>602</v>
      </c>
      <c r="F28" s="113"/>
      <c r="G28" s="113"/>
      <c r="H28" s="113"/>
      <c r="I28" s="114"/>
      <c r="J28" s="114"/>
      <c r="K28" s="34">
        <f>SUM(L10:L27)</f>
        <v>0</v>
      </c>
      <c r="L28" s="21"/>
    </row>
    <row r="29" spans="1:12" ht="12.95" customHeight="1" x14ac:dyDescent="0.2">
      <c r="B29" s="51" t="s">
        <v>597</v>
      </c>
      <c r="F29" s="43"/>
      <c r="G29" s="43"/>
      <c r="H29" s="16"/>
      <c r="I29" s="45"/>
      <c r="J29" s="41"/>
    </row>
    <row r="30" spans="1:12" s="51" customFormat="1" ht="12.95" customHeight="1" x14ac:dyDescent="0.2">
      <c r="F30" s="43"/>
      <c r="G30" s="43"/>
      <c r="H30" s="16"/>
      <c r="I30" s="45"/>
    </row>
    <row r="31" spans="1:12" s="51" customFormat="1" ht="12.95" customHeight="1" x14ac:dyDescent="0.2">
      <c r="F31" s="43"/>
      <c r="G31" s="43"/>
      <c r="H31" s="16"/>
      <c r="I31" s="45"/>
    </row>
    <row r="32" spans="1:12" s="51" customFormat="1" ht="12.95" customHeight="1" x14ac:dyDescent="0.2">
      <c r="F32" s="43"/>
      <c r="G32" s="43"/>
      <c r="H32" s="16"/>
      <c r="I32" s="45"/>
    </row>
    <row r="33" spans="2:11" s="51" customFormat="1" ht="12.95" customHeight="1" x14ac:dyDescent="0.2">
      <c r="F33" s="43"/>
      <c r="G33" s="43"/>
      <c r="H33" s="16"/>
      <c r="I33" s="45"/>
    </row>
    <row r="34" spans="2:11" s="51" customFormat="1" ht="12.95" customHeight="1" x14ac:dyDescent="0.2">
      <c r="F34" s="43"/>
      <c r="G34" s="43"/>
      <c r="H34" s="16"/>
      <c r="I34" s="45"/>
    </row>
    <row r="35" spans="2:11" s="51" customFormat="1" ht="12.95" customHeight="1" x14ac:dyDescent="0.2">
      <c r="F35" s="43"/>
      <c r="G35" s="43"/>
      <c r="H35" s="16"/>
      <c r="I35" s="45"/>
    </row>
    <row r="36" spans="2:11" s="51" customFormat="1" ht="12.95" customHeight="1" x14ac:dyDescent="0.2">
      <c r="F36" s="43"/>
      <c r="G36" s="43"/>
      <c r="H36" s="16"/>
      <c r="I36" s="45"/>
    </row>
    <row r="37" spans="2:11" s="51" customFormat="1" ht="12.95" customHeight="1" x14ac:dyDescent="0.2">
      <c r="F37" s="43"/>
      <c r="G37" s="43"/>
      <c r="H37" s="16"/>
      <c r="I37" s="45"/>
    </row>
    <row r="38" spans="2:11" s="51" customFormat="1" ht="12.95" customHeight="1" x14ac:dyDescent="0.2">
      <c r="F38" s="43"/>
      <c r="G38" s="43"/>
      <c r="H38" s="16"/>
      <c r="I38" s="45"/>
    </row>
    <row r="39" spans="2:11" s="51" customFormat="1" ht="12.95" customHeight="1" x14ac:dyDescent="0.2">
      <c r="F39" s="43"/>
      <c r="G39" s="43"/>
      <c r="H39" s="16"/>
      <c r="I39" s="45"/>
    </row>
    <row r="40" spans="2:11" s="51" customFormat="1" ht="12.95" customHeight="1" x14ac:dyDescent="0.2">
      <c r="F40" s="43"/>
      <c r="G40" s="43"/>
      <c r="H40" s="16"/>
      <c r="I40" s="45"/>
    </row>
    <row r="41" spans="2:11" s="51" customFormat="1" ht="12.95" customHeight="1" x14ac:dyDescent="0.2">
      <c r="F41" s="43"/>
      <c r="G41" s="43"/>
      <c r="H41" s="16"/>
      <c r="I41" s="45"/>
    </row>
    <row r="42" spans="2:11" ht="12.95" customHeight="1" x14ac:dyDescent="0.2">
      <c r="F42" s="43"/>
      <c r="G42" s="43"/>
      <c r="H42" s="16"/>
      <c r="I42" s="45"/>
      <c r="J42" s="41"/>
    </row>
    <row r="43" spans="2:11" ht="12.95" customHeight="1" x14ac:dyDescent="0.2">
      <c r="B43" s="51"/>
      <c r="D43" s="41" t="s">
        <v>603</v>
      </c>
      <c r="F43" s="43"/>
      <c r="G43" s="43"/>
      <c r="H43" s="16" t="s">
        <v>605</v>
      </c>
      <c r="I43" s="45"/>
      <c r="J43" s="41"/>
    </row>
    <row r="44" spans="2:11" ht="14.45" customHeight="1" x14ac:dyDescent="0.2">
      <c r="B44" s="17"/>
      <c r="C44" s="58"/>
      <c r="D44" s="18" t="s">
        <v>604</v>
      </c>
      <c r="E44" s="14"/>
      <c r="F44" s="14"/>
      <c r="G44" s="14" t="s">
        <v>11</v>
      </c>
      <c r="H44" s="99" t="s">
        <v>6</v>
      </c>
      <c r="I44" s="99"/>
      <c r="J44" s="100"/>
      <c r="K44" s="4"/>
    </row>
    <row r="45" spans="2:11" ht="10.5" customHeight="1" x14ac:dyDescent="0.2">
      <c r="B45" s="1"/>
      <c r="C45" s="50"/>
      <c r="D45" s="13"/>
      <c r="E45" s="13"/>
      <c r="F45" s="13"/>
      <c r="G45" s="13"/>
      <c r="H45" s="101"/>
      <c r="I45" s="101"/>
      <c r="J45" s="8"/>
      <c r="K45" s="4"/>
    </row>
  </sheetData>
  <mergeCells count="15">
    <mergeCell ref="H44:J44"/>
    <mergeCell ref="H45:I45"/>
    <mergeCell ref="H8:H9"/>
    <mergeCell ref="I8:I9"/>
    <mergeCell ref="J8:J9"/>
    <mergeCell ref="B1:G1"/>
    <mergeCell ref="B3:H3"/>
    <mergeCell ref="B5:H5"/>
    <mergeCell ref="B6:K6"/>
    <mergeCell ref="G8:G9"/>
    <mergeCell ref="A8:A9"/>
    <mergeCell ref="F8:F9"/>
    <mergeCell ref="K8:K9"/>
    <mergeCell ref="L8:L9"/>
    <mergeCell ref="E28:J28"/>
  </mergeCells>
  <dataValidations count="1">
    <dataValidation type="whole" allowBlank="1" showInputMessage="1" showErrorMessage="1" errorTitle="Popust" error="Številko ni enako ali večje od 15 in manjše ali enako 100" promptTitle="Popust" prompt="Vnesi med 15 in 100" sqref="J10:J27">
      <formula1>15</formula1>
      <formula2>100</formula2>
    </dataValidation>
  </dataValidations>
  <pageMargins left="0.70866141732283472" right="0.70866141732283472" top="0.55118110236220474" bottom="0.55118110236220474" header="0.31496062992125984" footer="0.31496062992125984"/>
  <pageSetup paperSize="9" scale="85" orientation="landscape" r:id="rId1"/>
  <headerFooter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7"/>
  <sheetViews>
    <sheetView zoomScaleNormal="100" workbookViewId="0">
      <selection activeCell="C13" sqref="C13"/>
    </sheetView>
  </sheetViews>
  <sheetFormatPr defaultRowHeight="12.75" x14ac:dyDescent="0.2"/>
  <cols>
    <col min="1" max="1" width="7" customWidth="1"/>
    <col min="3" max="3" width="48.28515625" customWidth="1"/>
    <col min="4" max="4" width="17.28515625" customWidth="1"/>
    <col min="7" max="7" width="18.42578125" customWidth="1"/>
    <col min="8" max="8" width="19.140625" customWidth="1"/>
    <col min="9" max="9" width="15" customWidth="1"/>
    <col min="10" max="10" width="9" customWidth="1"/>
    <col min="11" max="11" width="12.85546875" customWidth="1"/>
    <col min="12" max="12" width="14.5703125" customWidth="1"/>
  </cols>
  <sheetData>
    <row r="1" spans="1:12" s="51" customFormat="1" ht="15" customHeight="1" x14ac:dyDescent="0.2">
      <c r="B1" s="53"/>
      <c r="C1" s="115" t="s">
        <v>12</v>
      </c>
      <c r="D1" s="116"/>
      <c r="E1" s="116"/>
      <c r="F1" s="116"/>
      <c r="G1" s="117"/>
      <c r="H1" s="44"/>
    </row>
    <row r="2" spans="1:12" s="51" customFormat="1" x14ac:dyDescent="0.2">
      <c r="B2" s="53"/>
      <c r="C2" s="52"/>
      <c r="D2" s="52"/>
      <c r="E2" s="52"/>
      <c r="F2" s="52"/>
      <c r="G2" s="52"/>
      <c r="H2" s="52"/>
      <c r="I2" s="53"/>
      <c r="J2" s="53"/>
    </row>
    <row r="3" spans="1:12" s="51" customFormat="1" x14ac:dyDescent="0.2">
      <c r="B3" s="53"/>
      <c r="C3" s="118" t="s">
        <v>33</v>
      </c>
      <c r="D3" s="118"/>
      <c r="E3" s="118"/>
      <c r="F3" s="118"/>
      <c r="G3" s="118"/>
      <c r="H3" s="118"/>
      <c r="I3" s="54"/>
      <c r="J3" s="54"/>
    </row>
    <row r="4" spans="1:12" s="51" customFormat="1" x14ac:dyDescent="0.2">
      <c r="B4" s="53"/>
      <c r="C4" s="47" t="s">
        <v>1256</v>
      </c>
      <c r="D4" s="47"/>
      <c r="E4" s="47"/>
      <c r="F4" s="47"/>
      <c r="G4" s="47"/>
      <c r="H4" s="47"/>
      <c r="I4" s="54"/>
      <c r="J4" s="54"/>
    </row>
    <row r="5" spans="1:12" s="51" customFormat="1" ht="7.5" customHeight="1" x14ac:dyDescent="0.2">
      <c r="B5" s="53"/>
      <c r="C5" s="119" t="s">
        <v>0</v>
      </c>
      <c r="D5" s="119"/>
      <c r="E5" s="119"/>
      <c r="F5" s="119"/>
      <c r="G5" s="119"/>
      <c r="H5" s="119"/>
      <c r="I5" s="54"/>
      <c r="J5" s="54"/>
    </row>
    <row r="6" spans="1:12" s="51" customFormat="1" x14ac:dyDescent="0.2">
      <c r="B6" s="53"/>
      <c r="C6" s="120" t="s">
        <v>1255</v>
      </c>
      <c r="D6" s="120"/>
      <c r="E6" s="120"/>
      <c r="F6" s="120"/>
      <c r="G6" s="120"/>
      <c r="H6" s="120"/>
      <c r="I6" s="121"/>
      <c r="J6" s="121"/>
      <c r="K6" s="121"/>
    </row>
    <row r="7" spans="1:12" s="51" customFormat="1" ht="13.5" thickBot="1" x14ac:dyDescent="0.25">
      <c r="B7" s="53"/>
      <c r="C7" s="68"/>
      <c r="D7" s="68"/>
      <c r="E7" s="68"/>
      <c r="F7" s="68"/>
      <c r="G7" s="68"/>
      <c r="H7" s="68"/>
      <c r="I7" s="54"/>
      <c r="J7" s="54"/>
    </row>
    <row r="8" spans="1:12" s="51" customFormat="1" ht="26.25" customHeight="1" x14ac:dyDescent="0.2">
      <c r="A8" s="143" t="s">
        <v>1</v>
      </c>
      <c r="B8" s="141" t="s">
        <v>36</v>
      </c>
      <c r="C8" s="137" t="s">
        <v>8</v>
      </c>
      <c r="D8" s="145" t="s">
        <v>35</v>
      </c>
      <c r="E8" s="147" t="s">
        <v>3</v>
      </c>
      <c r="F8" s="149" t="s">
        <v>4</v>
      </c>
      <c r="G8" s="131" t="s">
        <v>2</v>
      </c>
      <c r="H8" s="131" t="s">
        <v>7</v>
      </c>
      <c r="I8" s="133" t="s">
        <v>606</v>
      </c>
      <c r="J8" s="135" t="s">
        <v>34</v>
      </c>
      <c r="K8" s="137" t="s">
        <v>13</v>
      </c>
      <c r="L8" s="139" t="s">
        <v>14</v>
      </c>
    </row>
    <row r="9" spans="1:12" s="51" customFormat="1" ht="23.25" customHeight="1" thickBot="1" x14ac:dyDescent="0.25">
      <c r="A9" s="144"/>
      <c r="B9" s="142"/>
      <c r="C9" s="138"/>
      <c r="D9" s="146"/>
      <c r="E9" s="148"/>
      <c r="F9" s="150"/>
      <c r="G9" s="132"/>
      <c r="H9" s="132"/>
      <c r="I9" s="134"/>
      <c r="J9" s="136"/>
      <c r="K9" s="138"/>
      <c r="L9" s="140"/>
    </row>
    <row r="10" spans="1:12" ht="30" x14ac:dyDescent="0.2">
      <c r="A10" s="69" t="s">
        <v>15</v>
      </c>
      <c r="B10" s="79">
        <v>4005153</v>
      </c>
      <c r="C10" s="80" t="s">
        <v>1254</v>
      </c>
      <c r="D10" s="81" t="s">
        <v>1253</v>
      </c>
      <c r="E10" s="82">
        <v>78</v>
      </c>
      <c r="F10" s="83" t="s">
        <v>9</v>
      </c>
      <c r="G10" s="84"/>
      <c r="H10" s="85"/>
      <c r="I10" s="85"/>
      <c r="J10" s="88"/>
      <c r="K10" s="86">
        <f>I10*(100-J10)/100</f>
        <v>0</v>
      </c>
      <c r="L10" s="87">
        <f>K10*E10</f>
        <v>0</v>
      </c>
    </row>
    <row r="11" spans="1:12" ht="45" x14ac:dyDescent="0.2">
      <c r="A11" s="70" t="s">
        <v>16</v>
      </c>
      <c r="B11" s="71">
        <v>4009273</v>
      </c>
      <c r="C11" s="72" t="s">
        <v>1252</v>
      </c>
      <c r="D11" s="73" t="s">
        <v>1251</v>
      </c>
      <c r="E11" s="74">
        <v>34</v>
      </c>
      <c r="F11" s="77" t="s">
        <v>9</v>
      </c>
      <c r="G11" s="78"/>
      <c r="H11" s="76"/>
      <c r="I11" s="85"/>
      <c r="J11" s="76"/>
      <c r="K11" s="86">
        <f t="shared" ref="K11:K74" si="0">I11*(100-J11)/100</f>
        <v>0</v>
      </c>
      <c r="L11" s="87">
        <f t="shared" ref="L11:L74" si="1">K11*E11</f>
        <v>0</v>
      </c>
    </row>
    <row r="12" spans="1:12" ht="15" x14ac:dyDescent="0.2">
      <c r="A12" s="70" t="s">
        <v>17</v>
      </c>
      <c r="B12" s="71">
        <v>4014713</v>
      </c>
      <c r="C12" s="72" t="s">
        <v>1250</v>
      </c>
      <c r="D12" s="73" t="s">
        <v>1249</v>
      </c>
      <c r="E12" s="74">
        <v>42</v>
      </c>
      <c r="F12" s="77" t="s">
        <v>9</v>
      </c>
      <c r="G12" s="78"/>
      <c r="H12" s="76"/>
      <c r="I12" s="85"/>
      <c r="J12" s="76"/>
      <c r="K12" s="86">
        <f t="shared" si="0"/>
        <v>0</v>
      </c>
      <c r="L12" s="87">
        <f t="shared" si="1"/>
        <v>0</v>
      </c>
    </row>
    <row r="13" spans="1:12" ht="15" x14ac:dyDescent="0.2">
      <c r="A13" s="70" t="s">
        <v>18</v>
      </c>
      <c r="B13" s="71">
        <v>4012638</v>
      </c>
      <c r="C13" s="72" t="s">
        <v>1248</v>
      </c>
      <c r="D13" s="73" t="s">
        <v>1247</v>
      </c>
      <c r="E13" s="74">
        <v>2</v>
      </c>
      <c r="F13" s="77" t="s">
        <v>9</v>
      </c>
      <c r="G13" s="78"/>
      <c r="H13" s="76"/>
      <c r="I13" s="85"/>
      <c r="J13" s="76"/>
      <c r="K13" s="86">
        <f t="shared" si="0"/>
        <v>0</v>
      </c>
      <c r="L13" s="87">
        <f t="shared" si="1"/>
        <v>0</v>
      </c>
    </row>
    <row r="14" spans="1:12" ht="15" x14ac:dyDescent="0.2">
      <c r="A14" s="70" t="s">
        <v>19</v>
      </c>
      <c r="B14" s="71">
        <v>4007043</v>
      </c>
      <c r="C14" s="72" t="s">
        <v>1246</v>
      </c>
      <c r="D14" s="73" t="s">
        <v>1245</v>
      </c>
      <c r="E14" s="74">
        <v>16</v>
      </c>
      <c r="F14" s="77" t="s">
        <v>9</v>
      </c>
      <c r="G14" s="78"/>
      <c r="H14" s="76"/>
      <c r="I14" s="85"/>
      <c r="J14" s="76"/>
      <c r="K14" s="86">
        <f t="shared" si="0"/>
        <v>0</v>
      </c>
      <c r="L14" s="87">
        <f t="shared" si="1"/>
        <v>0</v>
      </c>
    </row>
    <row r="15" spans="1:12" ht="15" x14ac:dyDescent="0.2">
      <c r="A15" s="70" t="s">
        <v>20</v>
      </c>
      <c r="B15" s="71">
        <v>4022846</v>
      </c>
      <c r="C15" s="72" t="s">
        <v>1244</v>
      </c>
      <c r="D15" s="73" t="s">
        <v>1243</v>
      </c>
      <c r="E15" s="74">
        <v>1</v>
      </c>
      <c r="F15" s="77" t="s">
        <v>9</v>
      </c>
      <c r="G15" s="78"/>
      <c r="H15" s="76"/>
      <c r="I15" s="85"/>
      <c r="J15" s="76"/>
      <c r="K15" s="86">
        <f t="shared" si="0"/>
        <v>0</v>
      </c>
      <c r="L15" s="87">
        <f t="shared" si="1"/>
        <v>0</v>
      </c>
    </row>
    <row r="16" spans="1:12" ht="15" x14ac:dyDescent="0.2">
      <c r="A16" s="70" t="s">
        <v>21</v>
      </c>
      <c r="B16" s="71">
        <v>4014762</v>
      </c>
      <c r="C16" s="72" t="s">
        <v>1242</v>
      </c>
      <c r="D16" s="73" t="s">
        <v>1241</v>
      </c>
      <c r="E16" s="74">
        <v>16</v>
      </c>
      <c r="F16" s="77" t="s">
        <v>9</v>
      </c>
      <c r="G16" s="78"/>
      <c r="H16" s="76"/>
      <c r="I16" s="85"/>
      <c r="J16" s="76"/>
      <c r="K16" s="86">
        <f t="shared" si="0"/>
        <v>0</v>
      </c>
      <c r="L16" s="87">
        <f t="shared" si="1"/>
        <v>0</v>
      </c>
    </row>
    <row r="17" spans="1:12" ht="15" x14ac:dyDescent="0.2">
      <c r="A17" s="70" t="s">
        <v>22</v>
      </c>
      <c r="B17" s="71">
        <v>4022873</v>
      </c>
      <c r="C17" s="72" t="s">
        <v>1240</v>
      </c>
      <c r="D17" s="73" t="s">
        <v>1236</v>
      </c>
      <c r="E17" s="74">
        <v>1</v>
      </c>
      <c r="F17" s="77" t="s">
        <v>9</v>
      </c>
      <c r="G17" s="78"/>
      <c r="H17" s="76"/>
      <c r="I17" s="85"/>
      <c r="J17" s="76"/>
      <c r="K17" s="86">
        <f t="shared" si="0"/>
        <v>0</v>
      </c>
      <c r="L17" s="87">
        <f t="shared" si="1"/>
        <v>0</v>
      </c>
    </row>
    <row r="18" spans="1:12" ht="15" x14ac:dyDescent="0.2">
      <c r="A18" s="70" t="s">
        <v>23</v>
      </c>
      <c r="B18" s="71">
        <v>4022874</v>
      </c>
      <c r="C18" s="72" t="s">
        <v>1239</v>
      </c>
      <c r="D18" s="73" t="s">
        <v>1238</v>
      </c>
      <c r="E18" s="74">
        <v>1</v>
      </c>
      <c r="F18" s="77" t="s">
        <v>9</v>
      </c>
      <c r="G18" s="78"/>
      <c r="H18" s="76"/>
      <c r="I18" s="85"/>
      <c r="J18" s="76"/>
      <c r="K18" s="86">
        <f t="shared" si="0"/>
        <v>0</v>
      </c>
      <c r="L18" s="87">
        <f t="shared" si="1"/>
        <v>0</v>
      </c>
    </row>
    <row r="19" spans="1:12" ht="15" x14ac:dyDescent="0.2">
      <c r="A19" s="70" t="s">
        <v>24</v>
      </c>
      <c r="B19" s="71">
        <v>4022884</v>
      </c>
      <c r="C19" s="72" t="s">
        <v>1237</v>
      </c>
      <c r="D19" s="73" t="s">
        <v>1236</v>
      </c>
      <c r="E19" s="74">
        <v>1</v>
      </c>
      <c r="F19" s="77" t="s">
        <v>9</v>
      </c>
      <c r="G19" s="78"/>
      <c r="H19" s="76"/>
      <c r="I19" s="85"/>
      <c r="J19" s="76"/>
      <c r="K19" s="86">
        <f t="shared" si="0"/>
        <v>0</v>
      </c>
      <c r="L19" s="87">
        <f t="shared" si="1"/>
        <v>0</v>
      </c>
    </row>
    <row r="20" spans="1:12" ht="15" x14ac:dyDescent="0.2">
      <c r="A20" s="70" t="s">
        <v>25</v>
      </c>
      <c r="B20" s="71">
        <v>4000452</v>
      </c>
      <c r="C20" s="72" t="s">
        <v>1235</v>
      </c>
      <c r="D20" s="73" t="s">
        <v>1234</v>
      </c>
      <c r="E20" s="74">
        <v>3</v>
      </c>
      <c r="F20" s="77" t="s">
        <v>9</v>
      </c>
      <c r="G20" s="78"/>
      <c r="H20" s="76"/>
      <c r="I20" s="85"/>
      <c r="J20" s="76"/>
      <c r="K20" s="86">
        <f t="shared" si="0"/>
        <v>0</v>
      </c>
      <c r="L20" s="87">
        <f t="shared" si="1"/>
        <v>0</v>
      </c>
    </row>
    <row r="21" spans="1:12" ht="15" x14ac:dyDescent="0.2">
      <c r="A21" s="70" t="s">
        <v>26</v>
      </c>
      <c r="B21" s="71">
        <v>4022997</v>
      </c>
      <c r="C21" s="72" t="s">
        <v>1233</v>
      </c>
      <c r="D21" s="73" t="s">
        <v>1232</v>
      </c>
      <c r="E21" s="74">
        <v>20</v>
      </c>
      <c r="F21" s="77" t="s">
        <v>351</v>
      </c>
      <c r="G21" s="78"/>
      <c r="H21" s="76"/>
      <c r="I21" s="85"/>
      <c r="J21" s="76"/>
      <c r="K21" s="86">
        <f t="shared" si="0"/>
        <v>0</v>
      </c>
      <c r="L21" s="87">
        <f t="shared" si="1"/>
        <v>0</v>
      </c>
    </row>
    <row r="22" spans="1:12" ht="30" x14ac:dyDescent="0.2">
      <c r="A22" s="70" t="s">
        <v>27</v>
      </c>
      <c r="B22" s="71">
        <v>4005931</v>
      </c>
      <c r="C22" s="72" t="s">
        <v>1231</v>
      </c>
      <c r="D22" s="73" t="s">
        <v>1230</v>
      </c>
      <c r="E22" s="74">
        <v>9</v>
      </c>
      <c r="F22" s="77" t="s">
        <v>9</v>
      </c>
      <c r="G22" s="78"/>
      <c r="H22" s="76"/>
      <c r="I22" s="85"/>
      <c r="J22" s="76"/>
      <c r="K22" s="86">
        <f t="shared" si="0"/>
        <v>0</v>
      </c>
      <c r="L22" s="87">
        <f t="shared" si="1"/>
        <v>0</v>
      </c>
    </row>
    <row r="23" spans="1:12" ht="30" x14ac:dyDescent="0.2">
      <c r="A23" s="70" t="s">
        <v>28</v>
      </c>
      <c r="B23" s="71">
        <v>4005930</v>
      </c>
      <c r="C23" s="72" t="s">
        <v>1229</v>
      </c>
      <c r="D23" s="73" t="s">
        <v>1228</v>
      </c>
      <c r="E23" s="74">
        <v>8</v>
      </c>
      <c r="F23" s="77" t="s">
        <v>9</v>
      </c>
      <c r="G23" s="78"/>
      <c r="H23" s="76"/>
      <c r="I23" s="85"/>
      <c r="J23" s="76"/>
      <c r="K23" s="86">
        <f t="shared" si="0"/>
        <v>0</v>
      </c>
      <c r="L23" s="87">
        <f t="shared" si="1"/>
        <v>0</v>
      </c>
    </row>
    <row r="24" spans="1:12" ht="15" x14ac:dyDescent="0.2">
      <c r="A24" s="70" t="s">
        <v>29</v>
      </c>
      <c r="B24" s="71">
        <v>4015682</v>
      </c>
      <c r="C24" s="72" t="s">
        <v>626</v>
      </c>
      <c r="D24" s="73" t="s">
        <v>1227</v>
      </c>
      <c r="E24" s="74">
        <v>1</v>
      </c>
      <c r="F24" s="77" t="s">
        <v>9</v>
      </c>
      <c r="G24" s="78"/>
      <c r="H24" s="76"/>
      <c r="I24" s="85"/>
      <c r="J24" s="76"/>
      <c r="K24" s="86">
        <f t="shared" si="0"/>
        <v>0</v>
      </c>
      <c r="L24" s="87">
        <f t="shared" si="1"/>
        <v>0</v>
      </c>
    </row>
    <row r="25" spans="1:12" ht="15" x14ac:dyDescent="0.2">
      <c r="A25" s="70" t="s">
        <v>30</v>
      </c>
      <c r="B25" s="71">
        <v>4009726</v>
      </c>
      <c r="C25" s="72" t="s">
        <v>1226</v>
      </c>
      <c r="D25" s="73" t="s">
        <v>1225</v>
      </c>
      <c r="E25" s="74">
        <v>1</v>
      </c>
      <c r="F25" s="77" t="s">
        <v>9</v>
      </c>
      <c r="G25" s="78"/>
      <c r="H25" s="76"/>
      <c r="I25" s="85"/>
      <c r="J25" s="76"/>
      <c r="K25" s="86">
        <f t="shared" si="0"/>
        <v>0</v>
      </c>
      <c r="L25" s="87">
        <f t="shared" si="1"/>
        <v>0</v>
      </c>
    </row>
    <row r="26" spans="1:12" ht="15" x14ac:dyDescent="0.2">
      <c r="A26" s="70" t="s">
        <v>31</v>
      </c>
      <c r="B26" s="71">
        <v>4023136</v>
      </c>
      <c r="C26" s="72" t="s">
        <v>1224</v>
      </c>
      <c r="D26" s="73" t="s">
        <v>1223</v>
      </c>
      <c r="E26" s="74">
        <v>4</v>
      </c>
      <c r="F26" s="77" t="s">
        <v>9</v>
      </c>
      <c r="G26" s="78"/>
      <c r="H26" s="76"/>
      <c r="I26" s="85"/>
      <c r="J26" s="76"/>
      <c r="K26" s="86">
        <f t="shared" si="0"/>
        <v>0</v>
      </c>
      <c r="L26" s="87">
        <f t="shared" si="1"/>
        <v>0</v>
      </c>
    </row>
    <row r="27" spans="1:12" ht="15" x14ac:dyDescent="0.2">
      <c r="A27" s="70" t="s">
        <v>32</v>
      </c>
      <c r="B27" s="71">
        <v>4023137</v>
      </c>
      <c r="C27" s="72" t="s">
        <v>1222</v>
      </c>
      <c r="D27" s="73" t="s">
        <v>1221</v>
      </c>
      <c r="E27" s="74">
        <v>1</v>
      </c>
      <c r="F27" s="77" t="s">
        <v>9</v>
      </c>
      <c r="G27" s="78"/>
      <c r="H27" s="76"/>
      <c r="I27" s="85"/>
      <c r="J27" s="76"/>
      <c r="K27" s="86">
        <f t="shared" si="0"/>
        <v>0</v>
      </c>
      <c r="L27" s="87">
        <f t="shared" si="1"/>
        <v>0</v>
      </c>
    </row>
    <row r="28" spans="1:12" ht="15" x14ac:dyDescent="0.2">
      <c r="A28" s="70" t="s">
        <v>37</v>
      </c>
      <c r="B28" s="71">
        <v>4000454</v>
      </c>
      <c r="C28" s="72" t="s">
        <v>1220</v>
      </c>
      <c r="D28" s="73" t="s">
        <v>1219</v>
      </c>
      <c r="E28" s="74">
        <v>1</v>
      </c>
      <c r="F28" s="77" t="s">
        <v>9</v>
      </c>
      <c r="G28" s="78"/>
      <c r="H28" s="76"/>
      <c r="I28" s="85"/>
      <c r="J28" s="76"/>
      <c r="K28" s="86">
        <f t="shared" si="0"/>
        <v>0</v>
      </c>
      <c r="L28" s="87">
        <f t="shared" si="1"/>
        <v>0</v>
      </c>
    </row>
    <row r="29" spans="1:12" ht="15" x14ac:dyDescent="0.2">
      <c r="A29" s="70" t="s">
        <v>38</v>
      </c>
      <c r="B29" s="71">
        <v>4023178</v>
      </c>
      <c r="C29" s="72" t="s">
        <v>1218</v>
      </c>
      <c r="D29" s="73" t="s">
        <v>1217</v>
      </c>
      <c r="E29" s="74">
        <v>59</v>
      </c>
      <c r="F29" s="77" t="s">
        <v>9</v>
      </c>
      <c r="G29" s="78"/>
      <c r="H29" s="76"/>
      <c r="I29" s="85"/>
      <c r="J29" s="76"/>
      <c r="K29" s="86">
        <f t="shared" si="0"/>
        <v>0</v>
      </c>
      <c r="L29" s="87">
        <f t="shared" si="1"/>
        <v>0</v>
      </c>
    </row>
    <row r="30" spans="1:12" ht="15" x14ac:dyDescent="0.2">
      <c r="A30" s="70" t="s">
        <v>39</v>
      </c>
      <c r="B30" s="71">
        <v>4023179</v>
      </c>
      <c r="C30" s="72" t="s">
        <v>1216</v>
      </c>
      <c r="D30" s="73" t="s">
        <v>1215</v>
      </c>
      <c r="E30" s="74">
        <v>1</v>
      </c>
      <c r="F30" s="77" t="s">
        <v>9</v>
      </c>
      <c r="G30" s="78"/>
      <c r="H30" s="76"/>
      <c r="I30" s="85"/>
      <c r="J30" s="76"/>
      <c r="K30" s="86">
        <f t="shared" si="0"/>
        <v>0</v>
      </c>
      <c r="L30" s="87">
        <f t="shared" si="1"/>
        <v>0</v>
      </c>
    </row>
    <row r="31" spans="1:12" ht="15" x14ac:dyDescent="0.2">
      <c r="A31" s="70" t="s">
        <v>40</v>
      </c>
      <c r="B31" s="71">
        <v>4023180</v>
      </c>
      <c r="C31" s="72" t="s">
        <v>1214</v>
      </c>
      <c r="D31" s="73" t="s">
        <v>1213</v>
      </c>
      <c r="E31" s="74">
        <v>1</v>
      </c>
      <c r="F31" s="77" t="s">
        <v>9</v>
      </c>
      <c r="G31" s="78"/>
      <c r="H31" s="76"/>
      <c r="I31" s="85"/>
      <c r="J31" s="76"/>
      <c r="K31" s="86">
        <f t="shared" si="0"/>
        <v>0</v>
      </c>
      <c r="L31" s="87">
        <f t="shared" si="1"/>
        <v>0</v>
      </c>
    </row>
    <row r="32" spans="1:12" ht="30" x14ac:dyDescent="0.2">
      <c r="A32" s="70" t="s">
        <v>41</v>
      </c>
      <c r="B32" s="71">
        <v>4000148</v>
      </c>
      <c r="C32" s="72" t="s">
        <v>1212</v>
      </c>
      <c r="D32" s="73" t="s">
        <v>1211</v>
      </c>
      <c r="E32" s="74">
        <v>5</v>
      </c>
      <c r="F32" s="77" t="s">
        <v>9</v>
      </c>
      <c r="G32" s="78"/>
      <c r="H32" s="76"/>
      <c r="I32" s="85"/>
      <c r="J32" s="76"/>
      <c r="K32" s="86">
        <f t="shared" si="0"/>
        <v>0</v>
      </c>
      <c r="L32" s="87">
        <f t="shared" si="1"/>
        <v>0</v>
      </c>
    </row>
    <row r="33" spans="1:12" ht="15" x14ac:dyDescent="0.2">
      <c r="A33" s="70" t="s">
        <v>42</v>
      </c>
      <c r="B33" s="71">
        <v>4023272</v>
      </c>
      <c r="C33" s="72" t="s">
        <v>1210</v>
      </c>
      <c r="D33" s="73" t="s">
        <v>1209</v>
      </c>
      <c r="E33" s="74">
        <v>1</v>
      </c>
      <c r="F33" s="77" t="s">
        <v>9</v>
      </c>
      <c r="G33" s="78"/>
      <c r="H33" s="76"/>
      <c r="I33" s="85"/>
      <c r="J33" s="76"/>
      <c r="K33" s="86">
        <f t="shared" si="0"/>
        <v>0</v>
      </c>
      <c r="L33" s="87">
        <f t="shared" si="1"/>
        <v>0</v>
      </c>
    </row>
    <row r="34" spans="1:12" ht="15" x14ac:dyDescent="0.2">
      <c r="A34" s="70" t="s">
        <v>43</v>
      </c>
      <c r="B34" s="71">
        <v>4023273</v>
      </c>
      <c r="C34" s="72" t="s">
        <v>1208</v>
      </c>
      <c r="D34" s="73" t="s">
        <v>1207</v>
      </c>
      <c r="E34" s="74">
        <v>1</v>
      </c>
      <c r="F34" s="77" t="s">
        <v>9</v>
      </c>
      <c r="G34" s="78"/>
      <c r="H34" s="76"/>
      <c r="I34" s="85"/>
      <c r="J34" s="76"/>
      <c r="K34" s="86">
        <f t="shared" si="0"/>
        <v>0</v>
      </c>
      <c r="L34" s="87">
        <f t="shared" si="1"/>
        <v>0</v>
      </c>
    </row>
    <row r="35" spans="1:12" ht="15" x14ac:dyDescent="0.2">
      <c r="A35" s="70" t="s">
        <v>44</v>
      </c>
      <c r="B35" s="71">
        <v>4023302</v>
      </c>
      <c r="C35" s="72" t="s">
        <v>1206</v>
      </c>
      <c r="D35" s="73" t="s">
        <v>1205</v>
      </c>
      <c r="E35" s="74">
        <v>1</v>
      </c>
      <c r="F35" s="77" t="s">
        <v>9</v>
      </c>
      <c r="G35" s="78"/>
      <c r="H35" s="76"/>
      <c r="I35" s="85"/>
      <c r="J35" s="76"/>
      <c r="K35" s="86">
        <f t="shared" si="0"/>
        <v>0</v>
      </c>
      <c r="L35" s="87">
        <f t="shared" si="1"/>
        <v>0</v>
      </c>
    </row>
    <row r="36" spans="1:12" ht="15" x14ac:dyDescent="0.2">
      <c r="A36" s="70" t="s">
        <v>45</v>
      </c>
      <c r="B36" s="71">
        <v>4023303</v>
      </c>
      <c r="C36" s="72" t="s">
        <v>1204</v>
      </c>
      <c r="D36" s="73" t="s">
        <v>1203</v>
      </c>
      <c r="E36" s="74">
        <v>1</v>
      </c>
      <c r="F36" s="77" t="s">
        <v>9</v>
      </c>
      <c r="G36" s="78"/>
      <c r="H36" s="76"/>
      <c r="I36" s="85"/>
      <c r="J36" s="76"/>
      <c r="K36" s="86">
        <f t="shared" si="0"/>
        <v>0</v>
      </c>
      <c r="L36" s="87">
        <f t="shared" si="1"/>
        <v>0</v>
      </c>
    </row>
    <row r="37" spans="1:12" ht="15" x14ac:dyDescent="0.2">
      <c r="A37" s="70" t="s">
        <v>46</v>
      </c>
      <c r="B37" s="71">
        <v>4023304</v>
      </c>
      <c r="C37" s="72" t="s">
        <v>1202</v>
      </c>
      <c r="D37" s="73" t="s">
        <v>1201</v>
      </c>
      <c r="E37" s="74">
        <v>1</v>
      </c>
      <c r="F37" s="77" t="s">
        <v>9</v>
      </c>
      <c r="G37" s="78"/>
      <c r="H37" s="76"/>
      <c r="I37" s="85"/>
      <c r="J37" s="76"/>
      <c r="K37" s="86">
        <f t="shared" si="0"/>
        <v>0</v>
      </c>
      <c r="L37" s="87">
        <f t="shared" si="1"/>
        <v>0</v>
      </c>
    </row>
    <row r="38" spans="1:12" ht="15" x14ac:dyDescent="0.2">
      <c r="A38" s="70" t="s">
        <v>47</v>
      </c>
      <c r="B38" s="71">
        <v>4023305</v>
      </c>
      <c r="C38" s="72" t="s">
        <v>1200</v>
      </c>
      <c r="D38" s="73" t="s">
        <v>1199</v>
      </c>
      <c r="E38" s="74">
        <v>1</v>
      </c>
      <c r="F38" s="77" t="s">
        <v>9</v>
      </c>
      <c r="G38" s="78"/>
      <c r="H38" s="76"/>
      <c r="I38" s="85"/>
      <c r="J38" s="76"/>
      <c r="K38" s="86">
        <f t="shared" si="0"/>
        <v>0</v>
      </c>
      <c r="L38" s="87">
        <f t="shared" si="1"/>
        <v>0</v>
      </c>
    </row>
    <row r="39" spans="1:12" ht="15" x14ac:dyDescent="0.2">
      <c r="A39" s="70" t="s">
        <v>48</v>
      </c>
      <c r="B39" s="71">
        <v>4023295</v>
      </c>
      <c r="C39" s="72" t="s">
        <v>1198</v>
      </c>
      <c r="D39" s="73" t="s">
        <v>1197</v>
      </c>
      <c r="E39" s="74">
        <v>1</v>
      </c>
      <c r="F39" s="77" t="s">
        <v>9</v>
      </c>
      <c r="G39" s="78"/>
      <c r="H39" s="76"/>
      <c r="I39" s="85"/>
      <c r="J39" s="76"/>
      <c r="K39" s="86">
        <f t="shared" si="0"/>
        <v>0</v>
      </c>
      <c r="L39" s="87">
        <f t="shared" si="1"/>
        <v>0</v>
      </c>
    </row>
    <row r="40" spans="1:12" ht="15" x14ac:dyDescent="0.2">
      <c r="A40" s="70" t="s">
        <v>49</v>
      </c>
      <c r="B40" s="71">
        <v>4023296</v>
      </c>
      <c r="C40" s="72" t="s">
        <v>349</v>
      </c>
      <c r="D40" s="73" t="s">
        <v>1196</v>
      </c>
      <c r="E40" s="74">
        <v>1</v>
      </c>
      <c r="F40" s="77" t="s">
        <v>9</v>
      </c>
      <c r="G40" s="78"/>
      <c r="H40" s="76"/>
      <c r="I40" s="85"/>
      <c r="J40" s="76"/>
      <c r="K40" s="86">
        <f t="shared" si="0"/>
        <v>0</v>
      </c>
      <c r="L40" s="87">
        <f t="shared" si="1"/>
        <v>0</v>
      </c>
    </row>
    <row r="41" spans="1:12" ht="15" x14ac:dyDescent="0.2">
      <c r="A41" s="70" t="s">
        <v>50</v>
      </c>
      <c r="B41" s="71">
        <v>4023297</v>
      </c>
      <c r="C41" s="72" t="s">
        <v>1195</v>
      </c>
      <c r="D41" s="73" t="s">
        <v>1194</v>
      </c>
      <c r="E41" s="74">
        <v>1</v>
      </c>
      <c r="F41" s="77" t="s">
        <v>9</v>
      </c>
      <c r="G41" s="78"/>
      <c r="H41" s="76"/>
      <c r="I41" s="85"/>
      <c r="J41" s="76"/>
      <c r="K41" s="86">
        <f t="shared" si="0"/>
        <v>0</v>
      </c>
      <c r="L41" s="87">
        <f t="shared" si="1"/>
        <v>0</v>
      </c>
    </row>
    <row r="42" spans="1:12" ht="15" x14ac:dyDescent="0.2">
      <c r="A42" s="70" t="s">
        <v>51</v>
      </c>
      <c r="B42" s="71">
        <v>4023298</v>
      </c>
      <c r="C42" s="72" t="s">
        <v>1193</v>
      </c>
      <c r="D42" s="73" t="s">
        <v>1192</v>
      </c>
      <c r="E42" s="74">
        <v>1</v>
      </c>
      <c r="F42" s="77" t="s">
        <v>9</v>
      </c>
      <c r="G42" s="78"/>
      <c r="H42" s="76"/>
      <c r="I42" s="85"/>
      <c r="J42" s="76"/>
      <c r="K42" s="86">
        <f t="shared" si="0"/>
        <v>0</v>
      </c>
      <c r="L42" s="87">
        <f t="shared" si="1"/>
        <v>0</v>
      </c>
    </row>
    <row r="43" spans="1:12" ht="15" x14ac:dyDescent="0.2">
      <c r="A43" s="70" t="s">
        <v>52</v>
      </c>
      <c r="B43" s="71">
        <v>4023299</v>
      </c>
      <c r="C43" s="72" t="s">
        <v>1191</v>
      </c>
      <c r="D43" s="73" t="s">
        <v>1190</v>
      </c>
      <c r="E43" s="74">
        <v>1</v>
      </c>
      <c r="F43" s="77" t="s">
        <v>9</v>
      </c>
      <c r="G43" s="78"/>
      <c r="H43" s="76"/>
      <c r="I43" s="85"/>
      <c r="J43" s="76"/>
      <c r="K43" s="86">
        <f t="shared" si="0"/>
        <v>0</v>
      </c>
      <c r="L43" s="87">
        <f t="shared" si="1"/>
        <v>0</v>
      </c>
    </row>
    <row r="44" spans="1:12" ht="15" x14ac:dyDescent="0.2">
      <c r="A44" s="70" t="s">
        <v>53</v>
      </c>
      <c r="B44" s="71">
        <v>4023314</v>
      </c>
      <c r="C44" s="72" t="s">
        <v>1189</v>
      </c>
      <c r="D44" s="73" t="s">
        <v>1188</v>
      </c>
      <c r="E44" s="74">
        <v>1</v>
      </c>
      <c r="F44" s="77" t="s">
        <v>346</v>
      </c>
      <c r="G44" s="78"/>
      <c r="H44" s="76"/>
      <c r="I44" s="85"/>
      <c r="J44" s="76"/>
      <c r="K44" s="86">
        <f t="shared" si="0"/>
        <v>0</v>
      </c>
      <c r="L44" s="87">
        <f t="shared" si="1"/>
        <v>0</v>
      </c>
    </row>
    <row r="45" spans="1:12" ht="15" x14ac:dyDescent="0.2">
      <c r="A45" s="70" t="s">
        <v>54</v>
      </c>
      <c r="B45" s="71">
        <v>4023315</v>
      </c>
      <c r="C45" s="72" t="s">
        <v>1187</v>
      </c>
      <c r="D45" s="73" t="s">
        <v>1186</v>
      </c>
      <c r="E45" s="74">
        <v>1</v>
      </c>
      <c r="F45" s="77" t="s">
        <v>346</v>
      </c>
      <c r="G45" s="78"/>
      <c r="H45" s="76"/>
      <c r="I45" s="85"/>
      <c r="J45" s="76"/>
      <c r="K45" s="86">
        <f t="shared" si="0"/>
        <v>0</v>
      </c>
      <c r="L45" s="87">
        <f t="shared" si="1"/>
        <v>0</v>
      </c>
    </row>
    <row r="46" spans="1:12" ht="15" x14ac:dyDescent="0.2">
      <c r="A46" s="70" t="s">
        <v>55</v>
      </c>
      <c r="B46" s="71">
        <v>4023349</v>
      </c>
      <c r="C46" s="72" t="s">
        <v>1185</v>
      </c>
      <c r="D46" s="73" t="s">
        <v>1184</v>
      </c>
      <c r="E46" s="74">
        <v>1</v>
      </c>
      <c r="F46" s="77" t="s">
        <v>9</v>
      </c>
      <c r="G46" s="78"/>
      <c r="H46" s="76"/>
      <c r="I46" s="85"/>
      <c r="J46" s="76"/>
      <c r="K46" s="86">
        <f t="shared" si="0"/>
        <v>0</v>
      </c>
      <c r="L46" s="87">
        <f t="shared" si="1"/>
        <v>0</v>
      </c>
    </row>
    <row r="47" spans="1:12" ht="15" x14ac:dyDescent="0.2">
      <c r="A47" s="70" t="s">
        <v>56</v>
      </c>
      <c r="B47" s="71">
        <v>4023350</v>
      </c>
      <c r="C47" s="72" t="s">
        <v>1183</v>
      </c>
      <c r="D47" s="73" t="s">
        <v>1182</v>
      </c>
      <c r="E47" s="74">
        <v>1</v>
      </c>
      <c r="F47" s="77" t="s">
        <v>9</v>
      </c>
      <c r="G47" s="78"/>
      <c r="H47" s="76"/>
      <c r="I47" s="85"/>
      <c r="J47" s="76"/>
      <c r="K47" s="86">
        <f t="shared" si="0"/>
        <v>0</v>
      </c>
      <c r="L47" s="87">
        <f t="shared" si="1"/>
        <v>0</v>
      </c>
    </row>
    <row r="48" spans="1:12" ht="15" x14ac:dyDescent="0.2">
      <c r="A48" s="70" t="s">
        <v>57</v>
      </c>
      <c r="B48" s="71">
        <v>4011098</v>
      </c>
      <c r="C48" s="72" t="s">
        <v>1181</v>
      </c>
      <c r="D48" s="73" t="s">
        <v>1180</v>
      </c>
      <c r="E48" s="74">
        <v>1</v>
      </c>
      <c r="F48" s="77" t="s">
        <v>9</v>
      </c>
      <c r="G48" s="78"/>
      <c r="H48" s="76"/>
      <c r="I48" s="85"/>
      <c r="J48" s="76"/>
      <c r="K48" s="86">
        <f t="shared" si="0"/>
        <v>0</v>
      </c>
      <c r="L48" s="87">
        <f t="shared" si="1"/>
        <v>0</v>
      </c>
    </row>
    <row r="49" spans="1:12" ht="15" x14ac:dyDescent="0.2">
      <c r="A49" s="70" t="s">
        <v>58</v>
      </c>
      <c r="B49" s="71">
        <v>4008995</v>
      </c>
      <c r="C49" s="72" t="s">
        <v>1179</v>
      </c>
      <c r="D49" s="73" t="s">
        <v>1178</v>
      </c>
      <c r="E49" s="74">
        <v>1</v>
      </c>
      <c r="F49" s="77" t="s">
        <v>9</v>
      </c>
      <c r="G49" s="78"/>
      <c r="H49" s="76"/>
      <c r="I49" s="85"/>
      <c r="J49" s="76"/>
      <c r="K49" s="86">
        <f t="shared" si="0"/>
        <v>0</v>
      </c>
      <c r="L49" s="87">
        <f t="shared" si="1"/>
        <v>0</v>
      </c>
    </row>
    <row r="50" spans="1:12" ht="15" x14ac:dyDescent="0.2">
      <c r="A50" s="70" t="s">
        <v>59</v>
      </c>
      <c r="B50" s="71">
        <v>4008043</v>
      </c>
      <c r="C50" s="72" t="s">
        <v>1177</v>
      </c>
      <c r="D50" s="73" t="s">
        <v>1176</v>
      </c>
      <c r="E50" s="74">
        <v>1</v>
      </c>
      <c r="F50" s="77" t="s">
        <v>9</v>
      </c>
      <c r="G50" s="78"/>
      <c r="H50" s="76"/>
      <c r="I50" s="85"/>
      <c r="J50" s="76"/>
      <c r="K50" s="86">
        <f t="shared" si="0"/>
        <v>0</v>
      </c>
      <c r="L50" s="87">
        <f t="shared" si="1"/>
        <v>0</v>
      </c>
    </row>
    <row r="51" spans="1:12" ht="15" x14ac:dyDescent="0.2">
      <c r="A51" s="70" t="s">
        <v>60</v>
      </c>
      <c r="B51" s="71">
        <v>4014407</v>
      </c>
      <c r="C51" s="72" t="s">
        <v>1175</v>
      </c>
      <c r="D51" s="73" t="s">
        <v>1174</v>
      </c>
      <c r="E51" s="74">
        <v>12</v>
      </c>
      <c r="F51" s="77" t="s">
        <v>9</v>
      </c>
      <c r="G51" s="78"/>
      <c r="H51" s="76"/>
      <c r="I51" s="85"/>
      <c r="J51" s="76"/>
      <c r="K51" s="86">
        <f t="shared" si="0"/>
        <v>0</v>
      </c>
      <c r="L51" s="87">
        <f t="shared" si="1"/>
        <v>0</v>
      </c>
    </row>
    <row r="52" spans="1:12" ht="15" x14ac:dyDescent="0.2">
      <c r="A52" s="70" t="s">
        <v>61</v>
      </c>
      <c r="B52" s="71">
        <v>4023537</v>
      </c>
      <c r="C52" s="72" t="s">
        <v>1173</v>
      </c>
      <c r="D52" s="73" t="s">
        <v>1172</v>
      </c>
      <c r="E52" s="74">
        <v>2</v>
      </c>
      <c r="F52" s="77" t="s">
        <v>9</v>
      </c>
      <c r="G52" s="78"/>
      <c r="H52" s="76"/>
      <c r="I52" s="85"/>
      <c r="J52" s="76"/>
      <c r="K52" s="86">
        <f t="shared" si="0"/>
        <v>0</v>
      </c>
      <c r="L52" s="87">
        <f t="shared" si="1"/>
        <v>0</v>
      </c>
    </row>
    <row r="53" spans="1:12" ht="15" x14ac:dyDescent="0.2">
      <c r="A53" s="70" t="s">
        <v>62</v>
      </c>
      <c r="B53" s="71">
        <v>4023538</v>
      </c>
      <c r="C53" s="72" t="s">
        <v>1171</v>
      </c>
      <c r="D53" s="73" t="s">
        <v>1170</v>
      </c>
      <c r="E53" s="74">
        <v>1</v>
      </c>
      <c r="F53" s="77" t="s">
        <v>9</v>
      </c>
      <c r="G53" s="78"/>
      <c r="H53" s="76"/>
      <c r="I53" s="85"/>
      <c r="J53" s="76"/>
      <c r="K53" s="86">
        <f t="shared" si="0"/>
        <v>0</v>
      </c>
      <c r="L53" s="87">
        <f t="shared" si="1"/>
        <v>0</v>
      </c>
    </row>
    <row r="54" spans="1:12" ht="15" x14ac:dyDescent="0.2">
      <c r="A54" s="70" t="s">
        <v>63</v>
      </c>
      <c r="B54" s="71">
        <v>4023539</v>
      </c>
      <c r="C54" s="72" t="s">
        <v>1169</v>
      </c>
      <c r="D54" s="73" t="s">
        <v>1168</v>
      </c>
      <c r="E54" s="74">
        <v>1</v>
      </c>
      <c r="F54" s="77" t="s">
        <v>9</v>
      </c>
      <c r="G54" s="78"/>
      <c r="H54" s="76"/>
      <c r="I54" s="85"/>
      <c r="J54" s="76"/>
      <c r="K54" s="86">
        <f t="shared" si="0"/>
        <v>0</v>
      </c>
      <c r="L54" s="87">
        <f t="shared" si="1"/>
        <v>0</v>
      </c>
    </row>
    <row r="55" spans="1:12" ht="15" x14ac:dyDescent="0.2">
      <c r="A55" s="70" t="s">
        <v>64</v>
      </c>
      <c r="B55" s="71">
        <v>4023540</v>
      </c>
      <c r="C55" s="72" t="s">
        <v>1167</v>
      </c>
      <c r="D55" s="73" t="s">
        <v>1166</v>
      </c>
      <c r="E55" s="74">
        <v>1</v>
      </c>
      <c r="F55" s="77" t="s">
        <v>9</v>
      </c>
      <c r="G55" s="78"/>
      <c r="H55" s="76"/>
      <c r="I55" s="85"/>
      <c r="J55" s="76"/>
      <c r="K55" s="86">
        <f t="shared" si="0"/>
        <v>0</v>
      </c>
      <c r="L55" s="87">
        <f t="shared" si="1"/>
        <v>0</v>
      </c>
    </row>
    <row r="56" spans="1:12" ht="15" x14ac:dyDescent="0.2">
      <c r="A56" s="70" t="s">
        <v>65</v>
      </c>
      <c r="B56" s="71">
        <v>4018324</v>
      </c>
      <c r="C56" s="72" t="s">
        <v>1165</v>
      </c>
      <c r="D56" s="73" t="s">
        <v>1164</v>
      </c>
      <c r="E56" s="74">
        <v>4</v>
      </c>
      <c r="F56" s="77" t="s">
        <v>9</v>
      </c>
      <c r="G56" s="78"/>
      <c r="H56" s="76"/>
      <c r="I56" s="85"/>
      <c r="J56" s="76"/>
      <c r="K56" s="86">
        <f t="shared" si="0"/>
        <v>0</v>
      </c>
      <c r="L56" s="87">
        <f t="shared" si="1"/>
        <v>0</v>
      </c>
    </row>
    <row r="57" spans="1:12" ht="30" x14ac:dyDescent="0.2">
      <c r="A57" s="70" t="s">
        <v>66</v>
      </c>
      <c r="B57" s="71">
        <v>4005814</v>
      </c>
      <c r="C57" s="72" t="s">
        <v>1163</v>
      </c>
      <c r="D57" s="73" t="s">
        <v>1162</v>
      </c>
      <c r="E57" s="74">
        <v>6</v>
      </c>
      <c r="F57" s="77" t="s">
        <v>9</v>
      </c>
      <c r="G57" s="78"/>
      <c r="H57" s="76"/>
      <c r="I57" s="85"/>
      <c r="J57" s="76"/>
      <c r="K57" s="86">
        <f t="shared" si="0"/>
        <v>0</v>
      </c>
      <c r="L57" s="87">
        <f t="shared" si="1"/>
        <v>0</v>
      </c>
    </row>
    <row r="58" spans="1:12" ht="15" x14ac:dyDescent="0.2">
      <c r="A58" s="70" t="s">
        <v>67</v>
      </c>
      <c r="B58" s="71">
        <v>4023679</v>
      </c>
      <c r="C58" s="72" t="s">
        <v>1161</v>
      </c>
      <c r="D58" s="73" t="s">
        <v>1160</v>
      </c>
      <c r="E58" s="74">
        <v>1</v>
      </c>
      <c r="F58" s="77" t="s">
        <v>9</v>
      </c>
      <c r="G58" s="78"/>
      <c r="H58" s="76"/>
      <c r="I58" s="85"/>
      <c r="J58" s="76"/>
      <c r="K58" s="86">
        <f t="shared" si="0"/>
        <v>0</v>
      </c>
      <c r="L58" s="87">
        <f t="shared" si="1"/>
        <v>0</v>
      </c>
    </row>
    <row r="59" spans="1:12" ht="15" x14ac:dyDescent="0.2">
      <c r="A59" s="70" t="s">
        <v>68</v>
      </c>
      <c r="B59" s="71">
        <v>4023680</v>
      </c>
      <c r="C59" s="72" t="s">
        <v>1159</v>
      </c>
      <c r="D59" s="73" t="s">
        <v>1158</v>
      </c>
      <c r="E59" s="74">
        <v>1</v>
      </c>
      <c r="F59" s="77" t="s">
        <v>9</v>
      </c>
      <c r="G59" s="78"/>
      <c r="H59" s="76"/>
      <c r="I59" s="85"/>
      <c r="J59" s="76"/>
      <c r="K59" s="86">
        <f t="shared" si="0"/>
        <v>0</v>
      </c>
      <c r="L59" s="87">
        <f t="shared" si="1"/>
        <v>0</v>
      </c>
    </row>
    <row r="60" spans="1:12" ht="15" x14ac:dyDescent="0.2">
      <c r="A60" s="70" t="s">
        <v>69</v>
      </c>
      <c r="B60" s="71">
        <v>4023668</v>
      </c>
      <c r="C60" s="72" t="s">
        <v>1157</v>
      </c>
      <c r="D60" s="73" t="s">
        <v>1156</v>
      </c>
      <c r="E60" s="74">
        <v>2</v>
      </c>
      <c r="F60" s="77" t="s">
        <v>9</v>
      </c>
      <c r="G60" s="78"/>
      <c r="H60" s="76"/>
      <c r="I60" s="85"/>
      <c r="J60" s="76"/>
      <c r="K60" s="86">
        <f t="shared" si="0"/>
        <v>0</v>
      </c>
      <c r="L60" s="87">
        <f t="shared" si="1"/>
        <v>0</v>
      </c>
    </row>
    <row r="61" spans="1:12" ht="15" x14ac:dyDescent="0.2">
      <c r="A61" s="70" t="s">
        <v>70</v>
      </c>
      <c r="B61" s="71">
        <v>4014525</v>
      </c>
      <c r="C61" s="72" t="s">
        <v>1155</v>
      </c>
      <c r="D61" s="73" t="s">
        <v>1154</v>
      </c>
      <c r="E61" s="74">
        <v>1</v>
      </c>
      <c r="F61" s="77" t="s">
        <v>9</v>
      </c>
      <c r="G61" s="78"/>
      <c r="H61" s="76"/>
      <c r="I61" s="85"/>
      <c r="J61" s="76"/>
      <c r="K61" s="86">
        <f t="shared" si="0"/>
        <v>0</v>
      </c>
      <c r="L61" s="87">
        <f t="shared" si="1"/>
        <v>0</v>
      </c>
    </row>
    <row r="62" spans="1:12" ht="15" x14ac:dyDescent="0.2">
      <c r="A62" s="70" t="s">
        <v>71</v>
      </c>
      <c r="B62" s="71">
        <v>4023763</v>
      </c>
      <c r="C62" s="72" t="s">
        <v>1153</v>
      </c>
      <c r="D62" s="73" t="s">
        <v>1152</v>
      </c>
      <c r="E62" s="74">
        <v>1</v>
      </c>
      <c r="F62" s="77" t="s">
        <v>9</v>
      </c>
      <c r="G62" s="78"/>
      <c r="H62" s="76"/>
      <c r="I62" s="85"/>
      <c r="J62" s="76"/>
      <c r="K62" s="86">
        <f t="shared" si="0"/>
        <v>0</v>
      </c>
      <c r="L62" s="87">
        <f t="shared" si="1"/>
        <v>0</v>
      </c>
    </row>
    <row r="63" spans="1:12" ht="15" x14ac:dyDescent="0.2">
      <c r="A63" s="70" t="s">
        <v>72</v>
      </c>
      <c r="B63" s="71">
        <v>4023850</v>
      </c>
      <c r="C63" s="72" t="s">
        <v>1151</v>
      </c>
      <c r="D63" s="73" t="s">
        <v>1150</v>
      </c>
      <c r="E63" s="74">
        <v>1</v>
      </c>
      <c r="F63" s="77" t="s">
        <v>9</v>
      </c>
      <c r="G63" s="78"/>
      <c r="H63" s="76"/>
      <c r="I63" s="85"/>
      <c r="J63" s="76"/>
      <c r="K63" s="86">
        <f t="shared" si="0"/>
        <v>0</v>
      </c>
      <c r="L63" s="87">
        <f t="shared" si="1"/>
        <v>0</v>
      </c>
    </row>
    <row r="64" spans="1:12" ht="15" x14ac:dyDescent="0.2">
      <c r="A64" s="70" t="s">
        <v>73</v>
      </c>
      <c r="B64" s="71">
        <v>4023851</v>
      </c>
      <c r="C64" s="72" t="s">
        <v>1149</v>
      </c>
      <c r="D64" s="73" t="s">
        <v>1148</v>
      </c>
      <c r="E64" s="74">
        <v>1</v>
      </c>
      <c r="F64" s="77" t="s">
        <v>9</v>
      </c>
      <c r="G64" s="78"/>
      <c r="H64" s="76"/>
      <c r="I64" s="85"/>
      <c r="J64" s="76"/>
      <c r="K64" s="86">
        <f t="shared" si="0"/>
        <v>0</v>
      </c>
      <c r="L64" s="87">
        <f t="shared" si="1"/>
        <v>0</v>
      </c>
    </row>
    <row r="65" spans="1:12" ht="15" x14ac:dyDescent="0.2">
      <c r="A65" s="70" t="s">
        <v>74</v>
      </c>
      <c r="B65" s="71">
        <v>4023862</v>
      </c>
      <c r="C65" s="72" t="s">
        <v>1147</v>
      </c>
      <c r="D65" s="73" t="s">
        <v>1146</v>
      </c>
      <c r="E65" s="74">
        <v>1</v>
      </c>
      <c r="F65" s="77" t="s">
        <v>9</v>
      </c>
      <c r="G65" s="78"/>
      <c r="H65" s="76"/>
      <c r="I65" s="85"/>
      <c r="J65" s="76"/>
      <c r="K65" s="86">
        <f t="shared" si="0"/>
        <v>0</v>
      </c>
      <c r="L65" s="87">
        <f t="shared" si="1"/>
        <v>0</v>
      </c>
    </row>
    <row r="66" spans="1:12" ht="15" x14ac:dyDescent="0.2">
      <c r="A66" s="70" t="s">
        <v>75</v>
      </c>
      <c r="B66" s="71">
        <v>4023863</v>
      </c>
      <c r="C66" s="72" t="s">
        <v>1145</v>
      </c>
      <c r="D66" s="73" t="s">
        <v>1144</v>
      </c>
      <c r="E66" s="74">
        <v>1</v>
      </c>
      <c r="F66" s="77" t="s">
        <v>9</v>
      </c>
      <c r="G66" s="78"/>
      <c r="H66" s="76"/>
      <c r="I66" s="85"/>
      <c r="J66" s="76"/>
      <c r="K66" s="86">
        <f t="shared" si="0"/>
        <v>0</v>
      </c>
      <c r="L66" s="87">
        <f t="shared" si="1"/>
        <v>0</v>
      </c>
    </row>
    <row r="67" spans="1:12" ht="15" x14ac:dyDescent="0.2">
      <c r="A67" s="70" t="s">
        <v>76</v>
      </c>
      <c r="B67" s="71">
        <v>4023911</v>
      </c>
      <c r="C67" s="72" t="s">
        <v>1143</v>
      </c>
      <c r="D67" s="73" t="s">
        <v>1142</v>
      </c>
      <c r="E67" s="74">
        <v>1</v>
      </c>
      <c r="F67" s="77" t="s">
        <v>9</v>
      </c>
      <c r="G67" s="78"/>
      <c r="H67" s="76"/>
      <c r="I67" s="85"/>
      <c r="J67" s="76"/>
      <c r="K67" s="86">
        <f t="shared" si="0"/>
        <v>0</v>
      </c>
      <c r="L67" s="87">
        <f t="shared" si="1"/>
        <v>0</v>
      </c>
    </row>
    <row r="68" spans="1:12" ht="15" x14ac:dyDescent="0.2">
      <c r="A68" s="70" t="s">
        <v>77</v>
      </c>
      <c r="B68" s="71">
        <v>4023912</v>
      </c>
      <c r="C68" s="72" t="s">
        <v>1141</v>
      </c>
      <c r="D68" s="73" t="s">
        <v>1140</v>
      </c>
      <c r="E68" s="74">
        <v>1</v>
      </c>
      <c r="F68" s="77" t="s">
        <v>9</v>
      </c>
      <c r="G68" s="78"/>
      <c r="H68" s="76"/>
      <c r="I68" s="85"/>
      <c r="J68" s="76"/>
      <c r="K68" s="86">
        <f t="shared" si="0"/>
        <v>0</v>
      </c>
      <c r="L68" s="87">
        <f t="shared" si="1"/>
        <v>0</v>
      </c>
    </row>
    <row r="69" spans="1:12" ht="15" x14ac:dyDescent="0.2">
      <c r="A69" s="70" t="s">
        <v>78</v>
      </c>
      <c r="B69" s="71">
        <v>4023934</v>
      </c>
      <c r="C69" s="72" t="s">
        <v>1139</v>
      </c>
      <c r="D69" s="73" t="s">
        <v>1138</v>
      </c>
      <c r="E69" s="74">
        <v>1</v>
      </c>
      <c r="F69" s="77" t="s">
        <v>9</v>
      </c>
      <c r="G69" s="78"/>
      <c r="H69" s="76"/>
      <c r="I69" s="85"/>
      <c r="J69" s="76"/>
      <c r="K69" s="86">
        <f t="shared" si="0"/>
        <v>0</v>
      </c>
      <c r="L69" s="87">
        <f t="shared" si="1"/>
        <v>0</v>
      </c>
    </row>
    <row r="70" spans="1:12" ht="30" x14ac:dyDescent="0.2">
      <c r="A70" s="70" t="s">
        <v>79</v>
      </c>
      <c r="B70" s="71">
        <v>4023943</v>
      </c>
      <c r="C70" s="72" t="s">
        <v>1137</v>
      </c>
      <c r="D70" s="73" t="s">
        <v>1136</v>
      </c>
      <c r="E70" s="74">
        <v>1</v>
      </c>
      <c r="F70" s="77" t="s">
        <v>9</v>
      </c>
      <c r="G70" s="78"/>
      <c r="H70" s="76"/>
      <c r="I70" s="85"/>
      <c r="J70" s="76"/>
      <c r="K70" s="86">
        <f t="shared" si="0"/>
        <v>0</v>
      </c>
      <c r="L70" s="87">
        <f t="shared" si="1"/>
        <v>0</v>
      </c>
    </row>
    <row r="71" spans="1:12" ht="15" x14ac:dyDescent="0.2">
      <c r="A71" s="70" t="s">
        <v>80</v>
      </c>
      <c r="B71" s="71">
        <v>4005537</v>
      </c>
      <c r="C71" s="72" t="s">
        <v>1135</v>
      </c>
      <c r="D71" s="73" t="s">
        <v>1134</v>
      </c>
      <c r="E71" s="74">
        <v>1</v>
      </c>
      <c r="F71" s="77" t="s">
        <v>9</v>
      </c>
      <c r="G71" s="78"/>
      <c r="H71" s="76"/>
      <c r="I71" s="85"/>
      <c r="J71" s="76"/>
      <c r="K71" s="86">
        <f t="shared" si="0"/>
        <v>0</v>
      </c>
      <c r="L71" s="87">
        <f t="shared" si="1"/>
        <v>0</v>
      </c>
    </row>
    <row r="72" spans="1:12" ht="15" x14ac:dyDescent="0.2">
      <c r="A72" s="70" t="s">
        <v>81</v>
      </c>
      <c r="B72" s="71">
        <v>4024095</v>
      </c>
      <c r="C72" s="72" t="s">
        <v>1133</v>
      </c>
      <c r="D72" s="73" t="s">
        <v>1132</v>
      </c>
      <c r="E72" s="74">
        <v>1</v>
      </c>
      <c r="F72" s="77" t="s">
        <v>9</v>
      </c>
      <c r="G72" s="78"/>
      <c r="H72" s="76"/>
      <c r="I72" s="85"/>
      <c r="J72" s="76"/>
      <c r="K72" s="86">
        <f t="shared" si="0"/>
        <v>0</v>
      </c>
      <c r="L72" s="87">
        <f t="shared" si="1"/>
        <v>0</v>
      </c>
    </row>
    <row r="73" spans="1:12" ht="15" x14ac:dyDescent="0.2">
      <c r="A73" s="70" t="s">
        <v>82</v>
      </c>
      <c r="B73" s="71">
        <v>4000697</v>
      </c>
      <c r="C73" s="72" t="s">
        <v>1131</v>
      </c>
      <c r="D73" s="73" t="s">
        <v>1130</v>
      </c>
      <c r="E73" s="74">
        <v>2</v>
      </c>
      <c r="F73" s="77" t="s">
        <v>9</v>
      </c>
      <c r="G73" s="78"/>
      <c r="H73" s="76"/>
      <c r="I73" s="85"/>
      <c r="J73" s="76"/>
      <c r="K73" s="86">
        <f t="shared" si="0"/>
        <v>0</v>
      </c>
      <c r="L73" s="87">
        <f t="shared" si="1"/>
        <v>0</v>
      </c>
    </row>
    <row r="74" spans="1:12" ht="15" x14ac:dyDescent="0.2">
      <c r="A74" s="70" t="s">
        <v>83</v>
      </c>
      <c r="B74" s="71">
        <v>4024096</v>
      </c>
      <c r="C74" s="72" t="s">
        <v>1129</v>
      </c>
      <c r="D74" s="73" t="s">
        <v>1128</v>
      </c>
      <c r="E74" s="74">
        <v>1</v>
      </c>
      <c r="F74" s="77" t="s">
        <v>9</v>
      </c>
      <c r="G74" s="78"/>
      <c r="H74" s="76"/>
      <c r="I74" s="85"/>
      <c r="J74" s="76"/>
      <c r="K74" s="86">
        <f t="shared" si="0"/>
        <v>0</v>
      </c>
      <c r="L74" s="87">
        <f t="shared" si="1"/>
        <v>0</v>
      </c>
    </row>
    <row r="75" spans="1:12" ht="15" x14ac:dyDescent="0.2">
      <c r="A75" s="70" t="s">
        <v>84</v>
      </c>
      <c r="B75" s="71">
        <v>4024097</v>
      </c>
      <c r="C75" s="72" t="s">
        <v>1127</v>
      </c>
      <c r="D75" s="73" t="s">
        <v>1126</v>
      </c>
      <c r="E75" s="74">
        <v>1</v>
      </c>
      <c r="F75" s="77" t="s">
        <v>9</v>
      </c>
      <c r="G75" s="78"/>
      <c r="H75" s="76"/>
      <c r="I75" s="85"/>
      <c r="J75" s="76"/>
      <c r="K75" s="86">
        <f t="shared" ref="K75:K138" si="2">I75*(100-J75)/100</f>
        <v>0</v>
      </c>
      <c r="L75" s="87">
        <f t="shared" ref="L75:L138" si="3">K75*E75</f>
        <v>0</v>
      </c>
    </row>
    <row r="76" spans="1:12" ht="15" x14ac:dyDescent="0.2">
      <c r="A76" s="70" t="s">
        <v>85</v>
      </c>
      <c r="B76" s="71">
        <v>4024098</v>
      </c>
      <c r="C76" s="72" t="s">
        <v>1125</v>
      </c>
      <c r="D76" s="73" t="s">
        <v>1124</v>
      </c>
      <c r="E76" s="74">
        <v>5</v>
      </c>
      <c r="F76" s="77" t="s">
        <v>9</v>
      </c>
      <c r="G76" s="78"/>
      <c r="H76" s="76"/>
      <c r="I76" s="85"/>
      <c r="J76" s="76"/>
      <c r="K76" s="86">
        <f t="shared" si="2"/>
        <v>0</v>
      </c>
      <c r="L76" s="87">
        <f t="shared" si="3"/>
        <v>0</v>
      </c>
    </row>
    <row r="77" spans="1:12" ht="30" x14ac:dyDescent="0.2">
      <c r="A77" s="70" t="s">
        <v>86</v>
      </c>
      <c r="B77" s="71">
        <v>4011767</v>
      </c>
      <c r="C77" s="72" t="s">
        <v>1123</v>
      </c>
      <c r="D77" s="73" t="s">
        <v>1122</v>
      </c>
      <c r="E77" s="74">
        <v>1</v>
      </c>
      <c r="F77" s="77" t="s">
        <v>9</v>
      </c>
      <c r="G77" s="78"/>
      <c r="H77" s="76"/>
      <c r="I77" s="85"/>
      <c r="J77" s="76"/>
      <c r="K77" s="86">
        <f t="shared" si="2"/>
        <v>0</v>
      </c>
      <c r="L77" s="87">
        <f t="shared" si="3"/>
        <v>0</v>
      </c>
    </row>
    <row r="78" spans="1:12" ht="30" x14ac:dyDescent="0.2">
      <c r="A78" s="70" t="s">
        <v>87</v>
      </c>
      <c r="B78" s="71">
        <v>4011768</v>
      </c>
      <c r="C78" s="72" t="s">
        <v>1121</v>
      </c>
      <c r="D78" s="73" t="s">
        <v>1120</v>
      </c>
      <c r="E78" s="74">
        <v>1</v>
      </c>
      <c r="F78" s="77" t="s">
        <v>9</v>
      </c>
      <c r="G78" s="78"/>
      <c r="H78" s="76"/>
      <c r="I78" s="85"/>
      <c r="J78" s="76"/>
      <c r="K78" s="86">
        <f t="shared" si="2"/>
        <v>0</v>
      </c>
      <c r="L78" s="87">
        <f t="shared" si="3"/>
        <v>0</v>
      </c>
    </row>
    <row r="79" spans="1:12" ht="15" x14ac:dyDescent="0.2">
      <c r="A79" s="70" t="s">
        <v>88</v>
      </c>
      <c r="B79" s="71">
        <v>4024101</v>
      </c>
      <c r="C79" s="72" t="s">
        <v>1119</v>
      </c>
      <c r="D79" s="73" t="s">
        <v>1118</v>
      </c>
      <c r="E79" s="74">
        <v>1</v>
      </c>
      <c r="F79" s="77" t="s">
        <v>9</v>
      </c>
      <c r="G79" s="78"/>
      <c r="H79" s="76"/>
      <c r="I79" s="85"/>
      <c r="J79" s="76"/>
      <c r="K79" s="86">
        <f t="shared" si="2"/>
        <v>0</v>
      </c>
      <c r="L79" s="87">
        <f t="shared" si="3"/>
        <v>0</v>
      </c>
    </row>
    <row r="80" spans="1:12" ht="15" x14ac:dyDescent="0.2">
      <c r="A80" s="70" t="s">
        <v>89</v>
      </c>
      <c r="B80" s="71">
        <v>4024102</v>
      </c>
      <c r="C80" s="72" t="s">
        <v>1117</v>
      </c>
      <c r="D80" s="73" t="s">
        <v>1116</v>
      </c>
      <c r="E80" s="74">
        <v>1</v>
      </c>
      <c r="F80" s="77" t="s">
        <v>9</v>
      </c>
      <c r="G80" s="78"/>
      <c r="H80" s="76"/>
      <c r="I80" s="85"/>
      <c r="J80" s="76"/>
      <c r="K80" s="86">
        <f t="shared" si="2"/>
        <v>0</v>
      </c>
      <c r="L80" s="87">
        <f t="shared" si="3"/>
        <v>0</v>
      </c>
    </row>
    <row r="81" spans="1:12" ht="15" x14ac:dyDescent="0.2">
      <c r="A81" s="70" t="s">
        <v>90</v>
      </c>
      <c r="B81" s="71">
        <v>4010381</v>
      </c>
      <c r="C81" s="72" t="s">
        <v>1115</v>
      </c>
      <c r="D81" s="73" t="s">
        <v>1114</v>
      </c>
      <c r="E81" s="74">
        <v>1</v>
      </c>
      <c r="F81" s="77" t="s">
        <v>9</v>
      </c>
      <c r="G81" s="78"/>
      <c r="H81" s="76"/>
      <c r="I81" s="85"/>
      <c r="J81" s="76"/>
      <c r="K81" s="86">
        <f t="shared" si="2"/>
        <v>0</v>
      </c>
      <c r="L81" s="87">
        <f t="shared" si="3"/>
        <v>0</v>
      </c>
    </row>
    <row r="82" spans="1:12" ht="15" x14ac:dyDescent="0.2">
      <c r="A82" s="70" t="s">
        <v>91</v>
      </c>
      <c r="B82" s="71">
        <v>4010004</v>
      </c>
      <c r="C82" s="72" t="s">
        <v>1113</v>
      </c>
      <c r="D82" s="73" t="s">
        <v>1112</v>
      </c>
      <c r="E82" s="74">
        <v>1</v>
      </c>
      <c r="F82" s="77" t="s">
        <v>9</v>
      </c>
      <c r="G82" s="78"/>
      <c r="H82" s="76"/>
      <c r="I82" s="85"/>
      <c r="J82" s="76"/>
      <c r="K82" s="86">
        <f t="shared" si="2"/>
        <v>0</v>
      </c>
      <c r="L82" s="87">
        <f t="shared" si="3"/>
        <v>0</v>
      </c>
    </row>
    <row r="83" spans="1:12" ht="15" x14ac:dyDescent="0.2">
      <c r="A83" s="70" t="s">
        <v>92</v>
      </c>
      <c r="B83" s="71">
        <v>4012038</v>
      </c>
      <c r="C83" s="72" t="s">
        <v>1111</v>
      </c>
      <c r="D83" s="73" t="s">
        <v>1110</v>
      </c>
      <c r="E83" s="74">
        <v>1</v>
      </c>
      <c r="F83" s="77" t="s">
        <v>9</v>
      </c>
      <c r="G83" s="78"/>
      <c r="H83" s="76"/>
      <c r="I83" s="85"/>
      <c r="J83" s="76"/>
      <c r="K83" s="86">
        <f t="shared" si="2"/>
        <v>0</v>
      </c>
      <c r="L83" s="87">
        <f t="shared" si="3"/>
        <v>0</v>
      </c>
    </row>
    <row r="84" spans="1:12" ht="15" x14ac:dyDescent="0.2">
      <c r="A84" s="70" t="s">
        <v>93</v>
      </c>
      <c r="B84" s="71">
        <v>4006441</v>
      </c>
      <c r="C84" s="72" t="s">
        <v>1109</v>
      </c>
      <c r="D84" s="73" t="s">
        <v>1108</v>
      </c>
      <c r="E84" s="74">
        <v>1</v>
      </c>
      <c r="F84" s="77" t="s">
        <v>9</v>
      </c>
      <c r="G84" s="78"/>
      <c r="H84" s="76"/>
      <c r="I84" s="85"/>
      <c r="J84" s="76"/>
      <c r="K84" s="86">
        <f t="shared" si="2"/>
        <v>0</v>
      </c>
      <c r="L84" s="87">
        <f t="shared" si="3"/>
        <v>0</v>
      </c>
    </row>
    <row r="85" spans="1:12" ht="15" x14ac:dyDescent="0.2">
      <c r="A85" s="70" t="s">
        <v>94</v>
      </c>
      <c r="B85" s="71">
        <v>4006442</v>
      </c>
      <c r="C85" s="72" t="s">
        <v>1107</v>
      </c>
      <c r="D85" s="73" t="s">
        <v>1106</v>
      </c>
      <c r="E85" s="74">
        <v>1</v>
      </c>
      <c r="F85" s="77" t="s">
        <v>9</v>
      </c>
      <c r="G85" s="78"/>
      <c r="H85" s="76"/>
      <c r="I85" s="85"/>
      <c r="J85" s="76"/>
      <c r="K85" s="86">
        <f t="shared" si="2"/>
        <v>0</v>
      </c>
      <c r="L85" s="87">
        <f t="shared" si="3"/>
        <v>0</v>
      </c>
    </row>
    <row r="86" spans="1:12" ht="15" x14ac:dyDescent="0.2">
      <c r="A86" s="70" t="s">
        <v>95</v>
      </c>
      <c r="B86" s="71">
        <v>4014863</v>
      </c>
      <c r="C86" s="72" t="s">
        <v>1105</v>
      </c>
      <c r="D86" s="73" t="s">
        <v>1104</v>
      </c>
      <c r="E86" s="74">
        <v>1</v>
      </c>
      <c r="F86" s="77" t="s">
        <v>9</v>
      </c>
      <c r="G86" s="78"/>
      <c r="H86" s="76"/>
      <c r="I86" s="85"/>
      <c r="J86" s="76"/>
      <c r="K86" s="86">
        <f t="shared" si="2"/>
        <v>0</v>
      </c>
      <c r="L86" s="87">
        <f t="shared" si="3"/>
        <v>0</v>
      </c>
    </row>
    <row r="87" spans="1:12" ht="15" x14ac:dyDescent="0.2">
      <c r="A87" s="70" t="s">
        <v>96</v>
      </c>
      <c r="B87" s="71">
        <v>4014864</v>
      </c>
      <c r="C87" s="72" t="s">
        <v>1103</v>
      </c>
      <c r="D87" s="73" t="s">
        <v>1102</v>
      </c>
      <c r="E87" s="74">
        <v>10</v>
      </c>
      <c r="F87" s="77" t="s">
        <v>9</v>
      </c>
      <c r="G87" s="78"/>
      <c r="H87" s="76"/>
      <c r="I87" s="85"/>
      <c r="J87" s="76"/>
      <c r="K87" s="86">
        <f t="shared" si="2"/>
        <v>0</v>
      </c>
      <c r="L87" s="87">
        <f t="shared" si="3"/>
        <v>0</v>
      </c>
    </row>
    <row r="88" spans="1:12" ht="15" x14ac:dyDescent="0.2">
      <c r="A88" s="70" t="s">
        <v>97</v>
      </c>
      <c r="B88" s="71">
        <v>4014867</v>
      </c>
      <c r="C88" s="72" t="s">
        <v>1101</v>
      </c>
      <c r="D88" s="73" t="s">
        <v>1100</v>
      </c>
      <c r="E88" s="74">
        <v>1</v>
      </c>
      <c r="F88" s="77" t="s">
        <v>9</v>
      </c>
      <c r="G88" s="78"/>
      <c r="H88" s="76"/>
      <c r="I88" s="85"/>
      <c r="J88" s="76"/>
      <c r="K88" s="86">
        <f t="shared" si="2"/>
        <v>0</v>
      </c>
      <c r="L88" s="87">
        <f t="shared" si="3"/>
        <v>0</v>
      </c>
    </row>
    <row r="89" spans="1:12" ht="15" x14ac:dyDescent="0.2">
      <c r="A89" s="70" t="s">
        <v>98</v>
      </c>
      <c r="B89" s="71">
        <v>4006439</v>
      </c>
      <c r="C89" s="72" t="s">
        <v>1099</v>
      </c>
      <c r="D89" s="73" t="s">
        <v>1098</v>
      </c>
      <c r="E89" s="74">
        <v>1</v>
      </c>
      <c r="F89" s="77" t="s">
        <v>9</v>
      </c>
      <c r="G89" s="78"/>
      <c r="H89" s="76"/>
      <c r="I89" s="85"/>
      <c r="J89" s="76"/>
      <c r="K89" s="86">
        <f t="shared" si="2"/>
        <v>0</v>
      </c>
      <c r="L89" s="87">
        <f t="shared" si="3"/>
        <v>0</v>
      </c>
    </row>
    <row r="90" spans="1:12" ht="15" x14ac:dyDescent="0.2">
      <c r="A90" s="70" t="s">
        <v>99</v>
      </c>
      <c r="B90" s="71">
        <v>4024104</v>
      </c>
      <c r="C90" s="72" t="s">
        <v>1097</v>
      </c>
      <c r="D90" s="73" t="s">
        <v>1096</v>
      </c>
      <c r="E90" s="74">
        <v>1</v>
      </c>
      <c r="F90" s="77" t="s">
        <v>9</v>
      </c>
      <c r="G90" s="78"/>
      <c r="H90" s="76"/>
      <c r="I90" s="85"/>
      <c r="J90" s="76"/>
      <c r="K90" s="86">
        <f t="shared" si="2"/>
        <v>0</v>
      </c>
      <c r="L90" s="87">
        <f t="shared" si="3"/>
        <v>0</v>
      </c>
    </row>
    <row r="91" spans="1:12" ht="15" x14ac:dyDescent="0.2">
      <c r="A91" s="70" t="s">
        <v>100</v>
      </c>
      <c r="B91" s="71">
        <v>4024105</v>
      </c>
      <c r="C91" s="72" t="s">
        <v>1095</v>
      </c>
      <c r="D91" s="73" t="s">
        <v>1094</v>
      </c>
      <c r="E91" s="74">
        <v>1</v>
      </c>
      <c r="F91" s="77" t="s">
        <v>9</v>
      </c>
      <c r="G91" s="78"/>
      <c r="H91" s="76"/>
      <c r="I91" s="85"/>
      <c r="J91" s="76"/>
      <c r="K91" s="86">
        <f t="shared" si="2"/>
        <v>0</v>
      </c>
      <c r="L91" s="87">
        <f t="shared" si="3"/>
        <v>0</v>
      </c>
    </row>
    <row r="92" spans="1:12" ht="15" x14ac:dyDescent="0.2">
      <c r="A92" s="70" t="s">
        <v>101</v>
      </c>
      <c r="B92" s="71">
        <v>4013544</v>
      </c>
      <c r="C92" s="72" t="s">
        <v>1093</v>
      </c>
      <c r="D92" s="73" t="s">
        <v>1092</v>
      </c>
      <c r="E92" s="74">
        <v>35</v>
      </c>
      <c r="F92" s="77" t="s">
        <v>9</v>
      </c>
      <c r="G92" s="78"/>
      <c r="H92" s="76"/>
      <c r="I92" s="85"/>
      <c r="J92" s="76"/>
      <c r="K92" s="86">
        <f t="shared" si="2"/>
        <v>0</v>
      </c>
      <c r="L92" s="87">
        <f t="shared" si="3"/>
        <v>0</v>
      </c>
    </row>
    <row r="93" spans="1:12" ht="15" x14ac:dyDescent="0.2">
      <c r="A93" s="70" t="s">
        <v>102</v>
      </c>
      <c r="B93" s="71">
        <v>4024106</v>
      </c>
      <c r="C93" s="72" t="s">
        <v>1091</v>
      </c>
      <c r="D93" s="73" t="s">
        <v>1090</v>
      </c>
      <c r="E93" s="74">
        <v>1</v>
      </c>
      <c r="F93" s="77" t="s">
        <v>9</v>
      </c>
      <c r="G93" s="78"/>
      <c r="H93" s="76"/>
      <c r="I93" s="85"/>
      <c r="J93" s="76"/>
      <c r="K93" s="86">
        <f t="shared" si="2"/>
        <v>0</v>
      </c>
      <c r="L93" s="87">
        <f t="shared" si="3"/>
        <v>0</v>
      </c>
    </row>
    <row r="94" spans="1:12" ht="15" x14ac:dyDescent="0.2">
      <c r="A94" s="70" t="s">
        <v>103</v>
      </c>
      <c r="B94" s="71">
        <v>4013542</v>
      </c>
      <c r="C94" s="72" t="s">
        <v>1089</v>
      </c>
      <c r="D94" s="73" t="s">
        <v>1088</v>
      </c>
      <c r="E94" s="74">
        <v>1</v>
      </c>
      <c r="F94" s="77" t="s">
        <v>9</v>
      </c>
      <c r="G94" s="78"/>
      <c r="H94" s="76"/>
      <c r="I94" s="85"/>
      <c r="J94" s="76"/>
      <c r="K94" s="86">
        <f t="shared" si="2"/>
        <v>0</v>
      </c>
      <c r="L94" s="87">
        <f t="shared" si="3"/>
        <v>0</v>
      </c>
    </row>
    <row r="95" spans="1:12" ht="15" x14ac:dyDescent="0.2">
      <c r="A95" s="70" t="s">
        <v>104</v>
      </c>
      <c r="B95" s="71">
        <v>4013543</v>
      </c>
      <c r="C95" s="72" t="s">
        <v>1087</v>
      </c>
      <c r="D95" s="73" t="s">
        <v>1086</v>
      </c>
      <c r="E95" s="74">
        <v>1</v>
      </c>
      <c r="F95" s="77" t="s">
        <v>9</v>
      </c>
      <c r="G95" s="78"/>
      <c r="H95" s="76"/>
      <c r="I95" s="85"/>
      <c r="J95" s="76"/>
      <c r="K95" s="86">
        <f t="shared" si="2"/>
        <v>0</v>
      </c>
      <c r="L95" s="87">
        <f t="shared" si="3"/>
        <v>0</v>
      </c>
    </row>
    <row r="96" spans="1:12" ht="15" x14ac:dyDescent="0.2">
      <c r="A96" s="70" t="s">
        <v>105</v>
      </c>
      <c r="B96" s="71">
        <v>4024107</v>
      </c>
      <c r="C96" s="72" t="s">
        <v>1085</v>
      </c>
      <c r="D96" s="73" t="s">
        <v>1084</v>
      </c>
      <c r="E96" s="74">
        <v>1</v>
      </c>
      <c r="F96" s="77" t="s">
        <v>9</v>
      </c>
      <c r="G96" s="78"/>
      <c r="H96" s="76"/>
      <c r="I96" s="85"/>
      <c r="J96" s="76"/>
      <c r="K96" s="86">
        <f t="shared" si="2"/>
        <v>0</v>
      </c>
      <c r="L96" s="87">
        <f t="shared" si="3"/>
        <v>0</v>
      </c>
    </row>
    <row r="97" spans="1:12" ht="15" x14ac:dyDescent="0.2">
      <c r="A97" s="70" t="s">
        <v>106</v>
      </c>
      <c r="B97" s="71">
        <v>4024108</v>
      </c>
      <c r="C97" s="72" t="s">
        <v>1083</v>
      </c>
      <c r="D97" s="73" t="s">
        <v>1082</v>
      </c>
      <c r="E97" s="74">
        <v>1</v>
      </c>
      <c r="F97" s="77" t="s">
        <v>9</v>
      </c>
      <c r="G97" s="78"/>
      <c r="H97" s="76"/>
      <c r="I97" s="85"/>
      <c r="J97" s="76"/>
      <c r="K97" s="86">
        <f t="shared" si="2"/>
        <v>0</v>
      </c>
      <c r="L97" s="87">
        <f t="shared" si="3"/>
        <v>0</v>
      </c>
    </row>
    <row r="98" spans="1:12" ht="30" x14ac:dyDescent="0.2">
      <c r="A98" s="70" t="s">
        <v>107</v>
      </c>
      <c r="B98" s="71">
        <v>4024109</v>
      </c>
      <c r="C98" s="72" t="s">
        <v>1081</v>
      </c>
      <c r="D98" s="73" t="s">
        <v>1080</v>
      </c>
      <c r="E98" s="74">
        <v>1</v>
      </c>
      <c r="F98" s="77" t="s">
        <v>9</v>
      </c>
      <c r="G98" s="78"/>
      <c r="H98" s="76"/>
      <c r="I98" s="85"/>
      <c r="J98" s="76"/>
      <c r="K98" s="86">
        <f t="shared" si="2"/>
        <v>0</v>
      </c>
      <c r="L98" s="87">
        <f t="shared" si="3"/>
        <v>0</v>
      </c>
    </row>
    <row r="99" spans="1:12" ht="15" x14ac:dyDescent="0.2">
      <c r="A99" s="70" t="s">
        <v>108</v>
      </c>
      <c r="B99" s="71">
        <v>4024110</v>
      </c>
      <c r="C99" s="72" t="s">
        <v>1079</v>
      </c>
      <c r="D99" s="73" t="s">
        <v>1078</v>
      </c>
      <c r="E99" s="74">
        <v>1</v>
      </c>
      <c r="F99" s="77" t="s">
        <v>9</v>
      </c>
      <c r="G99" s="78"/>
      <c r="H99" s="76"/>
      <c r="I99" s="85"/>
      <c r="J99" s="76"/>
      <c r="K99" s="86">
        <f t="shared" si="2"/>
        <v>0</v>
      </c>
      <c r="L99" s="87">
        <f t="shared" si="3"/>
        <v>0</v>
      </c>
    </row>
    <row r="100" spans="1:12" ht="15" x14ac:dyDescent="0.2">
      <c r="A100" s="70" t="s">
        <v>109</v>
      </c>
      <c r="B100" s="71">
        <v>4024111</v>
      </c>
      <c r="C100" s="72" t="s">
        <v>1077</v>
      </c>
      <c r="D100" s="73" t="s">
        <v>1076</v>
      </c>
      <c r="E100" s="74">
        <v>1</v>
      </c>
      <c r="F100" s="77" t="s">
        <v>9</v>
      </c>
      <c r="G100" s="78"/>
      <c r="H100" s="76"/>
      <c r="I100" s="85"/>
      <c r="J100" s="76"/>
      <c r="K100" s="86">
        <f t="shared" si="2"/>
        <v>0</v>
      </c>
      <c r="L100" s="87">
        <f t="shared" si="3"/>
        <v>0</v>
      </c>
    </row>
    <row r="101" spans="1:12" ht="15" x14ac:dyDescent="0.2">
      <c r="A101" s="70" t="s">
        <v>110</v>
      </c>
      <c r="B101" s="71">
        <v>4002457</v>
      </c>
      <c r="C101" s="72" t="s">
        <v>1075</v>
      </c>
      <c r="D101" s="73" t="s">
        <v>1074</v>
      </c>
      <c r="E101" s="74">
        <v>1</v>
      </c>
      <c r="F101" s="77" t="s">
        <v>9</v>
      </c>
      <c r="G101" s="78"/>
      <c r="H101" s="76"/>
      <c r="I101" s="85"/>
      <c r="J101" s="76"/>
      <c r="K101" s="86">
        <f t="shared" si="2"/>
        <v>0</v>
      </c>
      <c r="L101" s="87">
        <f t="shared" si="3"/>
        <v>0</v>
      </c>
    </row>
    <row r="102" spans="1:12" ht="15" x14ac:dyDescent="0.2">
      <c r="A102" s="70" t="s">
        <v>111</v>
      </c>
      <c r="B102" s="71">
        <v>4024113</v>
      </c>
      <c r="C102" s="72" t="s">
        <v>1073</v>
      </c>
      <c r="D102" s="73" t="s">
        <v>1072</v>
      </c>
      <c r="E102" s="74">
        <v>1</v>
      </c>
      <c r="F102" s="77" t="s">
        <v>9</v>
      </c>
      <c r="G102" s="78"/>
      <c r="H102" s="76"/>
      <c r="I102" s="85"/>
      <c r="J102" s="76"/>
      <c r="K102" s="86">
        <f t="shared" si="2"/>
        <v>0</v>
      </c>
      <c r="L102" s="87">
        <f t="shared" si="3"/>
        <v>0</v>
      </c>
    </row>
    <row r="103" spans="1:12" ht="15" x14ac:dyDescent="0.2">
      <c r="A103" s="70" t="s">
        <v>112</v>
      </c>
      <c r="B103" s="71">
        <v>4024114</v>
      </c>
      <c r="C103" s="72" t="s">
        <v>1071</v>
      </c>
      <c r="D103" s="73" t="s">
        <v>1070</v>
      </c>
      <c r="E103" s="74">
        <v>1</v>
      </c>
      <c r="F103" s="77" t="s">
        <v>9</v>
      </c>
      <c r="G103" s="78"/>
      <c r="H103" s="76"/>
      <c r="I103" s="85"/>
      <c r="J103" s="76"/>
      <c r="K103" s="86">
        <f t="shared" si="2"/>
        <v>0</v>
      </c>
      <c r="L103" s="87">
        <f t="shared" si="3"/>
        <v>0</v>
      </c>
    </row>
    <row r="104" spans="1:12" ht="15" x14ac:dyDescent="0.2">
      <c r="A104" s="70" t="s">
        <v>113</v>
      </c>
      <c r="B104" s="71">
        <v>4024115</v>
      </c>
      <c r="C104" s="72" t="s">
        <v>1069</v>
      </c>
      <c r="D104" s="73" t="s">
        <v>1068</v>
      </c>
      <c r="E104" s="74">
        <v>1</v>
      </c>
      <c r="F104" s="77" t="s">
        <v>9</v>
      </c>
      <c r="G104" s="78"/>
      <c r="H104" s="76"/>
      <c r="I104" s="85"/>
      <c r="J104" s="76"/>
      <c r="K104" s="86">
        <f t="shared" si="2"/>
        <v>0</v>
      </c>
      <c r="L104" s="87">
        <f t="shared" si="3"/>
        <v>0</v>
      </c>
    </row>
    <row r="105" spans="1:12" ht="15" x14ac:dyDescent="0.2">
      <c r="A105" s="70" t="s">
        <v>114</v>
      </c>
      <c r="B105" s="71">
        <v>4002458</v>
      </c>
      <c r="C105" s="72" t="s">
        <v>1067</v>
      </c>
      <c r="D105" s="73" t="s">
        <v>1066</v>
      </c>
      <c r="E105" s="74">
        <v>5</v>
      </c>
      <c r="F105" s="77" t="s">
        <v>9</v>
      </c>
      <c r="G105" s="78"/>
      <c r="H105" s="76"/>
      <c r="I105" s="85"/>
      <c r="J105" s="76"/>
      <c r="K105" s="86">
        <f t="shared" si="2"/>
        <v>0</v>
      </c>
      <c r="L105" s="87">
        <f t="shared" si="3"/>
        <v>0</v>
      </c>
    </row>
    <row r="106" spans="1:12" ht="15" x14ac:dyDescent="0.2">
      <c r="A106" s="70" t="s">
        <v>115</v>
      </c>
      <c r="B106" s="71">
        <v>4002461</v>
      </c>
      <c r="C106" s="72" t="s">
        <v>1065</v>
      </c>
      <c r="D106" s="73" t="s">
        <v>1064</v>
      </c>
      <c r="E106" s="74">
        <v>1</v>
      </c>
      <c r="F106" s="77" t="s">
        <v>9</v>
      </c>
      <c r="G106" s="78"/>
      <c r="H106" s="76"/>
      <c r="I106" s="85"/>
      <c r="J106" s="76"/>
      <c r="K106" s="86">
        <f t="shared" si="2"/>
        <v>0</v>
      </c>
      <c r="L106" s="87">
        <f t="shared" si="3"/>
        <v>0</v>
      </c>
    </row>
    <row r="107" spans="1:12" ht="15" x14ac:dyDescent="0.2">
      <c r="A107" s="70" t="s">
        <v>116</v>
      </c>
      <c r="B107" s="71">
        <v>4024118</v>
      </c>
      <c r="C107" s="72" t="s">
        <v>1063</v>
      </c>
      <c r="D107" s="73" t="s">
        <v>1062</v>
      </c>
      <c r="E107" s="74">
        <v>1</v>
      </c>
      <c r="F107" s="77" t="s">
        <v>9</v>
      </c>
      <c r="G107" s="78"/>
      <c r="H107" s="76"/>
      <c r="I107" s="85"/>
      <c r="J107" s="76"/>
      <c r="K107" s="86">
        <f t="shared" si="2"/>
        <v>0</v>
      </c>
      <c r="L107" s="87">
        <f t="shared" si="3"/>
        <v>0</v>
      </c>
    </row>
    <row r="108" spans="1:12" ht="15" x14ac:dyDescent="0.2">
      <c r="A108" s="70" t="s">
        <v>117</v>
      </c>
      <c r="B108" s="71">
        <v>4024119</v>
      </c>
      <c r="C108" s="72" t="s">
        <v>1061</v>
      </c>
      <c r="D108" s="73" t="s">
        <v>1060</v>
      </c>
      <c r="E108" s="74">
        <v>1</v>
      </c>
      <c r="F108" s="77" t="s">
        <v>9</v>
      </c>
      <c r="G108" s="78"/>
      <c r="H108" s="76"/>
      <c r="I108" s="85"/>
      <c r="J108" s="76"/>
      <c r="K108" s="86">
        <f t="shared" si="2"/>
        <v>0</v>
      </c>
      <c r="L108" s="87">
        <f t="shared" si="3"/>
        <v>0</v>
      </c>
    </row>
    <row r="109" spans="1:12" ht="15" x14ac:dyDescent="0.2">
      <c r="A109" s="70" t="s">
        <v>118</v>
      </c>
      <c r="B109" s="71">
        <v>4015925</v>
      </c>
      <c r="C109" s="72" t="s">
        <v>1059</v>
      </c>
      <c r="D109" s="73" t="s">
        <v>1058</v>
      </c>
      <c r="E109" s="74">
        <v>1</v>
      </c>
      <c r="F109" s="77" t="s">
        <v>9</v>
      </c>
      <c r="G109" s="78"/>
      <c r="H109" s="76"/>
      <c r="I109" s="85"/>
      <c r="J109" s="76"/>
      <c r="K109" s="86">
        <f t="shared" si="2"/>
        <v>0</v>
      </c>
      <c r="L109" s="87">
        <f t="shared" si="3"/>
        <v>0</v>
      </c>
    </row>
    <row r="110" spans="1:12" ht="15" x14ac:dyDescent="0.2">
      <c r="A110" s="70" t="s">
        <v>119</v>
      </c>
      <c r="B110" s="71">
        <v>4015372</v>
      </c>
      <c r="C110" s="72" t="s">
        <v>1057</v>
      </c>
      <c r="D110" s="73" t="s">
        <v>1056</v>
      </c>
      <c r="E110" s="74">
        <v>3</v>
      </c>
      <c r="F110" s="77" t="s">
        <v>9</v>
      </c>
      <c r="G110" s="78"/>
      <c r="H110" s="76"/>
      <c r="I110" s="85"/>
      <c r="J110" s="76"/>
      <c r="K110" s="86">
        <f t="shared" si="2"/>
        <v>0</v>
      </c>
      <c r="L110" s="87">
        <f t="shared" si="3"/>
        <v>0</v>
      </c>
    </row>
    <row r="111" spans="1:12" ht="15" x14ac:dyDescent="0.2">
      <c r="A111" s="70" t="s">
        <v>120</v>
      </c>
      <c r="B111" s="71">
        <v>4020623</v>
      </c>
      <c r="C111" s="72" t="s">
        <v>1055</v>
      </c>
      <c r="D111" s="73" t="s">
        <v>1054</v>
      </c>
      <c r="E111" s="74">
        <v>15</v>
      </c>
      <c r="F111" s="77" t="s">
        <v>9</v>
      </c>
      <c r="G111" s="78"/>
      <c r="H111" s="76"/>
      <c r="I111" s="85"/>
      <c r="J111" s="76"/>
      <c r="K111" s="86">
        <f t="shared" si="2"/>
        <v>0</v>
      </c>
      <c r="L111" s="87">
        <f t="shared" si="3"/>
        <v>0</v>
      </c>
    </row>
    <row r="112" spans="1:12" ht="15" x14ac:dyDescent="0.2">
      <c r="A112" s="70" t="s">
        <v>121</v>
      </c>
      <c r="B112" s="71">
        <v>4024120</v>
      </c>
      <c r="C112" s="72" t="s">
        <v>1053</v>
      </c>
      <c r="D112" s="73" t="s">
        <v>1052</v>
      </c>
      <c r="E112" s="74">
        <v>1</v>
      </c>
      <c r="F112" s="77" t="s">
        <v>9</v>
      </c>
      <c r="G112" s="78"/>
      <c r="H112" s="76"/>
      <c r="I112" s="85"/>
      <c r="J112" s="76"/>
      <c r="K112" s="86">
        <f t="shared" si="2"/>
        <v>0</v>
      </c>
      <c r="L112" s="87">
        <f t="shared" si="3"/>
        <v>0</v>
      </c>
    </row>
    <row r="113" spans="1:12" ht="15" x14ac:dyDescent="0.2">
      <c r="A113" s="70" t="s">
        <v>122</v>
      </c>
      <c r="B113" s="71">
        <v>4024121</v>
      </c>
      <c r="C113" s="72" t="s">
        <v>1051</v>
      </c>
      <c r="D113" s="73" t="s">
        <v>1050</v>
      </c>
      <c r="E113" s="74">
        <v>1</v>
      </c>
      <c r="F113" s="77" t="s">
        <v>9</v>
      </c>
      <c r="G113" s="78"/>
      <c r="H113" s="76"/>
      <c r="I113" s="85"/>
      <c r="J113" s="76"/>
      <c r="K113" s="86">
        <f t="shared" si="2"/>
        <v>0</v>
      </c>
      <c r="L113" s="87">
        <f t="shared" si="3"/>
        <v>0</v>
      </c>
    </row>
    <row r="114" spans="1:12" ht="30" x14ac:dyDescent="0.2">
      <c r="A114" s="70" t="s">
        <v>123</v>
      </c>
      <c r="B114" s="71">
        <v>4007921</v>
      </c>
      <c r="C114" s="72" t="s">
        <v>1049</v>
      </c>
      <c r="D114" s="73" t="s">
        <v>1048</v>
      </c>
      <c r="E114" s="74">
        <v>1</v>
      </c>
      <c r="F114" s="77" t="s">
        <v>9</v>
      </c>
      <c r="G114" s="78"/>
      <c r="H114" s="76"/>
      <c r="I114" s="85"/>
      <c r="J114" s="76"/>
      <c r="K114" s="86">
        <f t="shared" si="2"/>
        <v>0</v>
      </c>
      <c r="L114" s="87">
        <f t="shared" si="3"/>
        <v>0</v>
      </c>
    </row>
    <row r="115" spans="1:12" ht="15" x14ac:dyDescent="0.2">
      <c r="A115" s="70" t="s">
        <v>124</v>
      </c>
      <c r="B115" s="71">
        <v>4011864</v>
      </c>
      <c r="C115" s="72" t="s">
        <v>1047</v>
      </c>
      <c r="D115" s="73" t="s">
        <v>1046</v>
      </c>
      <c r="E115" s="74">
        <v>1</v>
      </c>
      <c r="F115" s="77" t="s">
        <v>9</v>
      </c>
      <c r="G115" s="78"/>
      <c r="H115" s="76"/>
      <c r="I115" s="85"/>
      <c r="J115" s="76"/>
      <c r="K115" s="86">
        <f t="shared" si="2"/>
        <v>0</v>
      </c>
      <c r="L115" s="87">
        <f t="shared" si="3"/>
        <v>0</v>
      </c>
    </row>
    <row r="116" spans="1:12" ht="15" x14ac:dyDescent="0.2">
      <c r="A116" s="70" t="s">
        <v>125</v>
      </c>
      <c r="B116" s="71">
        <v>4024099</v>
      </c>
      <c r="C116" s="72" t="s">
        <v>1045</v>
      </c>
      <c r="D116" s="73" t="s">
        <v>1044</v>
      </c>
      <c r="E116" s="74">
        <v>1</v>
      </c>
      <c r="F116" s="77" t="s">
        <v>9</v>
      </c>
      <c r="G116" s="78"/>
      <c r="H116" s="76"/>
      <c r="I116" s="85"/>
      <c r="J116" s="76"/>
      <c r="K116" s="86">
        <f t="shared" si="2"/>
        <v>0</v>
      </c>
      <c r="L116" s="87">
        <f t="shared" si="3"/>
        <v>0</v>
      </c>
    </row>
    <row r="117" spans="1:12" ht="15" x14ac:dyDescent="0.2">
      <c r="A117" s="70" t="s">
        <v>126</v>
      </c>
      <c r="B117" s="71">
        <v>4014199</v>
      </c>
      <c r="C117" s="72" t="s">
        <v>1043</v>
      </c>
      <c r="D117" s="73" t="s">
        <v>1042</v>
      </c>
      <c r="E117" s="74">
        <v>1</v>
      </c>
      <c r="F117" s="77" t="s">
        <v>9</v>
      </c>
      <c r="G117" s="78"/>
      <c r="H117" s="76"/>
      <c r="I117" s="85"/>
      <c r="J117" s="76"/>
      <c r="K117" s="86">
        <f t="shared" si="2"/>
        <v>0</v>
      </c>
      <c r="L117" s="87">
        <f t="shared" si="3"/>
        <v>0</v>
      </c>
    </row>
    <row r="118" spans="1:12" ht="15" x14ac:dyDescent="0.2">
      <c r="A118" s="70" t="s">
        <v>127</v>
      </c>
      <c r="B118" s="71">
        <v>4024100</v>
      </c>
      <c r="C118" s="72" t="s">
        <v>1041</v>
      </c>
      <c r="D118" s="73" t="s">
        <v>1040</v>
      </c>
      <c r="E118" s="74">
        <v>1</v>
      </c>
      <c r="F118" s="77" t="s">
        <v>9</v>
      </c>
      <c r="G118" s="78"/>
      <c r="H118" s="76"/>
      <c r="I118" s="85"/>
      <c r="J118" s="76"/>
      <c r="K118" s="86">
        <f t="shared" si="2"/>
        <v>0</v>
      </c>
      <c r="L118" s="87">
        <f t="shared" si="3"/>
        <v>0</v>
      </c>
    </row>
    <row r="119" spans="1:12" ht="15" x14ac:dyDescent="0.2">
      <c r="A119" s="70" t="s">
        <v>128</v>
      </c>
      <c r="B119" s="71">
        <v>4014763</v>
      </c>
      <c r="C119" s="72" t="s">
        <v>1039</v>
      </c>
      <c r="D119" s="73" t="s">
        <v>1038</v>
      </c>
      <c r="E119" s="74">
        <v>1</v>
      </c>
      <c r="F119" s="77" t="s">
        <v>9</v>
      </c>
      <c r="G119" s="78"/>
      <c r="H119" s="76"/>
      <c r="I119" s="85"/>
      <c r="J119" s="76"/>
      <c r="K119" s="86">
        <f t="shared" si="2"/>
        <v>0</v>
      </c>
      <c r="L119" s="87">
        <f t="shared" si="3"/>
        <v>0</v>
      </c>
    </row>
    <row r="120" spans="1:12" ht="15" x14ac:dyDescent="0.2">
      <c r="A120" s="70" t="s">
        <v>129</v>
      </c>
      <c r="B120" s="71">
        <v>4024112</v>
      </c>
      <c r="C120" s="72" t="s">
        <v>1037</v>
      </c>
      <c r="D120" s="73" t="s">
        <v>1036</v>
      </c>
      <c r="E120" s="74">
        <v>1</v>
      </c>
      <c r="F120" s="77" t="s">
        <v>353</v>
      </c>
      <c r="G120" s="78"/>
      <c r="H120" s="76"/>
      <c r="I120" s="85"/>
      <c r="J120" s="76"/>
      <c r="K120" s="86">
        <f t="shared" si="2"/>
        <v>0</v>
      </c>
      <c r="L120" s="87">
        <f t="shared" si="3"/>
        <v>0</v>
      </c>
    </row>
    <row r="121" spans="1:12" ht="15" x14ac:dyDescent="0.2">
      <c r="A121" s="70" t="s">
        <v>130</v>
      </c>
      <c r="B121" s="71">
        <v>4002456</v>
      </c>
      <c r="C121" s="72" t="s">
        <v>1035</v>
      </c>
      <c r="D121" s="73" t="s">
        <v>1034</v>
      </c>
      <c r="E121" s="74">
        <v>1</v>
      </c>
      <c r="F121" s="77" t="s">
        <v>9</v>
      </c>
      <c r="G121" s="78"/>
      <c r="H121" s="76"/>
      <c r="I121" s="85"/>
      <c r="J121" s="76"/>
      <c r="K121" s="86">
        <f t="shared" si="2"/>
        <v>0</v>
      </c>
      <c r="L121" s="87">
        <f t="shared" si="3"/>
        <v>0</v>
      </c>
    </row>
    <row r="122" spans="1:12" ht="15" x14ac:dyDescent="0.2">
      <c r="A122" s="70" t="s">
        <v>131</v>
      </c>
      <c r="B122" s="71">
        <v>4024116</v>
      </c>
      <c r="C122" s="72" t="s">
        <v>1033</v>
      </c>
      <c r="D122" s="73" t="s">
        <v>1032</v>
      </c>
      <c r="E122" s="74">
        <v>1</v>
      </c>
      <c r="F122" s="77" t="s">
        <v>346</v>
      </c>
      <c r="G122" s="78"/>
      <c r="H122" s="76"/>
      <c r="I122" s="85"/>
      <c r="J122" s="76"/>
      <c r="K122" s="86">
        <f t="shared" si="2"/>
        <v>0</v>
      </c>
      <c r="L122" s="87">
        <f t="shared" si="3"/>
        <v>0</v>
      </c>
    </row>
    <row r="123" spans="1:12" ht="15" x14ac:dyDescent="0.2">
      <c r="A123" s="70" t="s">
        <v>132</v>
      </c>
      <c r="B123" s="71">
        <v>4024167</v>
      </c>
      <c r="C123" s="72" t="s">
        <v>1031</v>
      </c>
      <c r="D123" s="73" t="s">
        <v>1030</v>
      </c>
      <c r="E123" s="74">
        <v>1</v>
      </c>
      <c r="F123" s="77" t="s">
        <v>9</v>
      </c>
      <c r="G123" s="78"/>
      <c r="H123" s="76"/>
      <c r="I123" s="85"/>
      <c r="J123" s="76"/>
      <c r="K123" s="86">
        <f t="shared" si="2"/>
        <v>0</v>
      </c>
      <c r="L123" s="87">
        <f t="shared" si="3"/>
        <v>0</v>
      </c>
    </row>
    <row r="124" spans="1:12" ht="15" x14ac:dyDescent="0.2">
      <c r="A124" s="70" t="s">
        <v>133</v>
      </c>
      <c r="B124" s="71">
        <v>4024168</v>
      </c>
      <c r="C124" s="72" t="s">
        <v>1029</v>
      </c>
      <c r="D124" s="73" t="s">
        <v>1028</v>
      </c>
      <c r="E124" s="74">
        <v>1</v>
      </c>
      <c r="F124" s="77" t="s">
        <v>9</v>
      </c>
      <c r="G124" s="78"/>
      <c r="H124" s="76"/>
      <c r="I124" s="85"/>
      <c r="J124" s="76"/>
      <c r="K124" s="86">
        <f t="shared" si="2"/>
        <v>0</v>
      </c>
      <c r="L124" s="87">
        <f t="shared" si="3"/>
        <v>0</v>
      </c>
    </row>
    <row r="125" spans="1:12" ht="15" x14ac:dyDescent="0.2">
      <c r="A125" s="70" t="s">
        <v>134</v>
      </c>
      <c r="B125" s="71">
        <v>4024169</v>
      </c>
      <c r="C125" s="72" t="s">
        <v>1027</v>
      </c>
      <c r="D125" s="73" t="s">
        <v>1026</v>
      </c>
      <c r="E125" s="74">
        <v>1</v>
      </c>
      <c r="F125" s="77" t="s">
        <v>9</v>
      </c>
      <c r="G125" s="78"/>
      <c r="H125" s="76"/>
      <c r="I125" s="85"/>
      <c r="J125" s="76"/>
      <c r="K125" s="86">
        <f t="shared" si="2"/>
        <v>0</v>
      </c>
      <c r="L125" s="87">
        <f t="shared" si="3"/>
        <v>0</v>
      </c>
    </row>
    <row r="126" spans="1:12" ht="15" x14ac:dyDescent="0.2">
      <c r="A126" s="70" t="s">
        <v>135</v>
      </c>
      <c r="B126" s="71">
        <v>4024170</v>
      </c>
      <c r="C126" s="72" t="s">
        <v>1025</v>
      </c>
      <c r="D126" s="73" t="s">
        <v>1024</v>
      </c>
      <c r="E126" s="74">
        <v>1</v>
      </c>
      <c r="F126" s="77" t="s">
        <v>9</v>
      </c>
      <c r="G126" s="78"/>
      <c r="H126" s="76"/>
      <c r="I126" s="85"/>
      <c r="J126" s="76"/>
      <c r="K126" s="86">
        <f t="shared" si="2"/>
        <v>0</v>
      </c>
      <c r="L126" s="87">
        <f t="shared" si="3"/>
        <v>0</v>
      </c>
    </row>
    <row r="127" spans="1:12" ht="15" x14ac:dyDescent="0.2">
      <c r="A127" s="70" t="s">
        <v>136</v>
      </c>
      <c r="B127" s="71">
        <v>4024171</v>
      </c>
      <c r="C127" s="72" t="s">
        <v>1023</v>
      </c>
      <c r="D127" s="73" t="s">
        <v>1022</v>
      </c>
      <c r="E127" s="74">
        <v>1</v>
      </c>
      <c r="F127" s="77" t="s">
        <v>9</v>
      </c>
      <c r="G127" s="78"/>
      <c r="H127" s="76"/>
      <c r="I127" s="85"/>
      <c r="J127" s="76"/>
      <c r="K127" s="86">
        <f t="shared" si="2"/>
        <v>0</v>
      </c>
      <c r="L127" s="87">
        <f t="shared" si="3"/>
        <v>0</v>
      </c>
    </row>
    <row r="128" spans="1:12" ht="15" x14ac:dyDescent="0.2">
      <c r="A128" s="70" t="s">
        <v>137</v>
      </c>
      <c r="B128" s="71">
        <v>4024172</v>
      </c>
      <c r="C128" s="72" t="s">
        <v>1021</v>
      </c>
      <c r="D128" s="73" t="s">
        <v>1020</v>
      </c>
      <c r="E128" s="74">
        <v>1</v>
      </c>
      <c r="F128" s="77" t="s">
        <v>9</v>
      </c>
      <c r="G128" s="78"/>
      <c r="H128" s="76"/>
      <c r="I128" s="85"/>
      <c r="J128" s="76"/>
      <c r="K128" s="86">
        <f t="shared" si="2"/>
        <v>0</v>
      </c>
      <c r="L128" s="87">
        <f t="shared" si="3"/>
        <v>0</v>
      </c>
    </row>
    <row r="129" spans="1:12" ht="15" x14ac:dyDescent="0.2">
      <c r="A129" s="70" t="s">
        <v>138</v>
      </c>
      <c r="B129" s="71">
        <v>4024173</v>
      </c>
      <c r="C129" s="72" t="s">
        <v>1019</v>
      </c>
      <c r="D129" s="73" t="s">
        <v>1018</v>
      </c>
      <c r="E129" s="74">
        <v>1</v>
      </c>
      <c r="F129" s="77" t="s">
        <v>9</v>
      </c>
      <c r="G129" s="78"/>
      <c r="H129" s="76"/>
      <c r="I129" s="85"/>
      <c r="J129" s="76"/>
      <c r="K129" s="86">
        <f t="shared" si="2"/>
        <v>0</v>
      </c>
      <c r="L129" s="87">
        <f t="shared" si="3"/>
        <v>0</v>
      </c>
    </row>
    <row r="130" spans="1:12" ht="15" x14ac:dyDescent="0.2">
      <c r="A130" s="70" t="s">
        <v>139</v>
      </c>
      <c r="B130" s="71">
        <v>4024174</v>
      </c>
      <c r="C130" s="72" t="s">
        <v>1017</v>
      </c>
      <c r="D130" s="73" t="s">
        <v>1016</v>
      </c>
      <c r="E130" s="74">
        <v>1</v>
      </c>
      <c r="F130" s="77" t="s">
        <v>9</v>
      </c>
      <c r="G130" s="78"/>
      <c r="H130" s="76"/>
      <c r="I130" s="85"/>
      <c r="J130" s="76"/>
      <c r="K130" s="86">
        <f t="shared" si="2"/>
        <v>0</v>
      </c>
      <c r="L130" s="87">
        <f t="shared" si="3"/>
        <v>0</v>
      </c>
    </row>
    <row r="131" spans="1:12" ht="15" x14ac:dyDescent="0.2">
      <c r="A131" s="70" t="s">
        <v>140</v>
      </c>
      <c r="B131" s="71">
        <v>4024175</v>
      </c>
      <c r="C131" s="72" t="s">
        <v>1015</v>
      </c>
      <c r="D131" s="73" t="s">
        <v>1014</v>
      </c>
      <c r="E131" s="74">
        <v>1</v>
      </c>
      <c r="F131" s="77" t="s">
        <v>9</v>
      </c>
      <c r="G131" s="78"/>
      <c r="H131" s="76"/>
      <c r="I131" s="85"/>
      <c r="J131" s="76"/>
      <c r="K131" s="86">
        <f t="shared" si="2"/>
        <v>0</v>
      </c>
      <c r="L131" s="87">
        <f t="shared" si="3"/>
        <v>0</v>
      </c>
    </row>
    <row r="132" spans="1:12" ht="15" x14ac:dyDescent="0.2">
      <c r="A132" s="70" t="s">
        <v>141</v>
      </c>
      <c r="B132" s="71">
        <v>4024176</v>
      </c>
      <c r="C132" s="72" t="s">
        <v>1013</v>
      </c>
      <c r="D132" s="73" t="s">
        <v>1012</v>
      </c>
      <c r="E132" s="74">
        <v>1</v>
      </c>
      <c r="F132" s="77" t="s">
        <v>9</v>
      </c>
      <c r="G132" s="78"/>
      <c r="H132" s="76"/>
      <c r="I132" s="85"/>
      <c r="J132" s="76"/>
      <c r="K132" s="86">
        <f t="shared" si="2"/>
        <v>0</v>
      </c>
      <c r="L132" s="87">
        <f t="shared" si="3"/>
        <v>0</v>
      </c>
    </row>
    <row r="133" spans="1:12" ht="15" x14ac:dyDescent="0.2">
      <c r="A133" s="70" t="s">
        <v>142</v>
      </c>
      <c r="B133" s="71">
        <v>4024177</v>
      </c>
      <c r="C133" s="72" t="s">
        <v>1011</v>
      </c>
      <c r="D133" s="73" t="s">
        <v>1010</v>
      </c>
      <c r="E133" s="74">
        <v>1</v>
      </c>
      <c r="F133" s="77" t="s">
        <v>346</v>
      </c>
      <c r="G133" s="78"/>
      <c r="H133" s="76"/>
      <c r="I133" s="85"/>
      <c r="J133" s="76"/>
      <c r="K133" s="86">
        <f t="shared" si="2"/>
        <v>0</v>
      </c>
      <c r="L133" s="87">
        <f t="shared" si="3"/>
        <v>0</v>
      </c>
    </row>
    <row r="134" spans="1:12" ht="15" x14ac:dyDescent="0.2">
      <c r="A134" s="70" t="s">
        <v>143</v>
      </c>
      <c r="B134" s="71">
        <v>4024178</v>
      </c>
      <c r="C134" s="72" t="s">
        <v>1009</v>
      </c>
      <c r="D134" s="73" t="s">
        <v>1008</v>
      </c>
      <c r="E134" s="74">
        <v>1</v>
      </c>
      <c r="F134" s="77" t="s">
        <v>9</v>
      </c>
      <c r="G134" s="78"/>
      <c r="H134" s="76"/>
      <c r="I134" s="85"/>
      <c r="J134" s="76"/>
      <c r="K134" s="86">
        <f t="shared" si="2"/>
        <v>0</v>
      </c>
      <c r="L134" s="87">
        <f t="shared" si="3"/>
        <v>0</v>
      </c>
    </row>
    <row r="135" spans="1:12" ht="15" x14ac:dyDescent="0.2">
      <c r="A135" s="70" t="s">
        <v>144</v>
      </c>
      <c r="B135" s="71">
        <v>4024117</v>
      </c>
      <c r="C135" s="72" t="s">
        <v>1007</v>
      </c>
      <c r="D135" s="73" t="s">
        <v>1006</v>
      </c>
      <c r="E135" s="74">
        <v>5</v>
      </c>
      <c r="F135" s="77" t="s">
        <v>9</v>
      </c>
      <c r="G135" s="78"/>
      <c r="H135" s="76"/>
      <c r="I135" s="85"/>
      <c r="J135" s="76"/>
      <c r="K135" s="86">
        <f t="shared" si="2"/>
        <v>0</v>
      </c>
      <c r="L135" s="87">
        <f t="shared" si="3"/>
        <v>0</v>
      </c>
    </row>
    <row r="136" spans="1:12" ht="15" x14ac:dyDescent="0.2">
      <c r="A136" s="70" t="s">
        <v>145</v>
      </c>
      <c r="B136" s="71">
        <v>4024255</v>
      </c>
      <c r="C136" s="72" t="s">
        <v>1005</v>
      </c>
      <c r="D136" s="73" t="s">
        <v>1004</v>
      </c>
      <c r="E136" s="74">
        <v>1</v>
      </c>
      <c r="F136" s="77" t="s">
        <v>9</v>
      </c>
      <c r="G136" s="78"/>
      <c r="H136" s="76"/>
      <c r="I136" s="85"/>
      <c r="J136" s="76"/>
      <c r="K136" s="86">
        <f t="shared" si="2"/>
        <v>0</v>
      </c>
      <c r="L136" s="87">
        <f t="shared" si="3"/>
        <v>0</v>
      </c>
    </row>
    <row r="137" spans="1:12" ht="15" x14ac:dyDescent="0.2">
      <c r="A137" s="70" t="s">
        <v>146</v>
      </c>
      <c r="B137" s="71">
        <v>4024262</v>
      </c>
      <c r="C137" s="72" t="s">
        <v>1003</v>
      </c>
      <c r="D137" s="73" t="s">
        <v>1002</v>
      </c>
      <c r="E137" s="74">
        <v>1</v>
      </c>
      <c r="F137" s="77" t="s">
        <v>9</v>
      </c>
      <c r="G137" s="78"/>
      <c r="H137" s="76"/>
      <c r="I137" s="85"/>
      <c r="J137" s="76"/>
      <c r="K137" s="86">
        <f t="shared" si="2"/>
        <v>0</v>
      </c>
      <c r="L137" s="87">
        <f t="shared" si="3"/>
        <v>0</v>
      </c>
    </row>
    <row r="138" spans="1:12" ht="15" x14ac:dyDescent="0.2">
      <c r="A138" s="70" t="s">
        <v>147</v>
      </c>
      <c r="B138" s="71">
        <v>4013827</v>
      </c>
      <c r="C138" s="72" t="s">
        <v>1001</v>
      </c>
      <c r="D138" s="73" t="s">
        <v>1000</v>
      </c>
      <c r="E138" s="74">
        <v>46</v>
      </c>
      <c r="F138" s="77" t="s">
        <v>9</v>
      </c>
      <c r="G138" s="78"/>
      <c r="H138" s="76"/>
      <c r="I138" s="85"/>
      <c r="J138" s="76"/>
      <c r="K138" s="86">
        <f t="shared" si="2"/>
        <v>0</v>
      </c>
      <c r="L138" s="87">
        <f t="shared" si="3"/>
        <v>0</v>
      </c>
    </row>
    <row r="139" spans="1:12" ht="15" x14ac:dyDescent="0.2">
      <c r="A139" s="70" t="s">
        <v>148</v>
      </c>
      <c r="B139" s="71">
        <v>4024286</v>
      </c>
      <c r="C139" s="72" t="s">
        <v>999</v>
      </c>
      <c r="D139" s="73" t="s">
        <v>998</v>
      </c>
      <c r="E139" s="74">
        <v>1</v>
      </c>
      <c r="F139" s="77" t="s">
        <v>9</v>
      </c>
      <c r="G139" s="78"/>
      <c r="H139" s="76"/>
      <c r="I139" s="85"/>
      <c r="J139" s="76"/>
      <c r="K139" s="86">
        <f t="shared" ref="K139:K202" si="4">I139*(100-J139)/100</f>
        <v>0</v>
      </c>
      <c r="L139" s="87">
        <f t="shared" ref="L139:L202" si="5">K139*E139</f>
        <v>0</v>
      </c>
    </row>
    <row r="140" spans="1:12" ht="15" x14ac:dyDescent="0.2">
      <c r="A140" s="70" t="s">
        <v>149</v>
      </c>
      <c r="B140" s="71">
        <v>4011419</v>
      </c>
      <c r="C140" s="72" t="s">
        <v>997</v>
      </c>
      <c r="D140" s="73" t="s">
        <v>996</v>
      </c>
      <c r="E140" s="74">
        <v>1</v>
      </c>
      <c r="F140" s="77" t="s">
        <v>9</v>
      </c>
      <c r="G140" s="78"/>
      <c r="H140" s="76"/>
      <c r="I140" s="85"/>
      <c r="J140" s="76"/>
      <c r="K140" s="86">
        <f t="shared" si="4"/>
        <v>0</v>
      </c>
      <c r="L140" s="87">
        <f t="shared" si="5"/>
        <v>0</v>
      </c>
    </row>
    <row r="141" spans="1:12" ht="15" x14ac:dyDescent="0.2">
      <c r="A141" s="70" t="s">
        <v>150</v>
      </c>
      <c r="B141" s="71">
        <v>4002977</v>
      </c>
      <c r="C141" s="72" t="s">
        <v>995</v>
      </c>
      <c r="D141" s="73" t="s">
        <v>994</v>
      </c>
      <c r="E141" s="74">
        <v>4</v>
      </c>
      <c r="F141" s="77" t="s">
        <v>9</v>
      </c>
      <c r="G141" s="78"/>
      <c r="H141" s="76"/>
      <c r="I141" s="85"/>
      <c r="J141" s="76"/>
      <c r="K141" s="86">
        <f t="shared" si="4"/>
        <v>0</v>
      </c>
      <c r="L141" s="87">
        <f t="shared" si="5"/>
        <v>0</v>
      </c>
    </row>
    <row r="142" spans="1:12" ht="15" x14ac:dyDescent="0.2">
      <c r="A142" s="70" t="s">
        <v>151</v>
      </c>
      <c r="B142" s="71">
        <v>4002978</v>
      </c>
      <c r="C142" s="72" t="s">
        <v>993</v>
      </c>
      <c r="D142" s="73" t="s">
        <v>992</v>
      </c>
      <c r="E142" s="74">
        <v>1</v>
      </c>
      <c r="F142" s="77" t="s">
        <v>9</v>
      </c>
      <c r="G142" s="78"/>
      <c r="H142" s="76"/>
      <c r="I142" s="85"/>
      <c r="J142" s="76"/>
      <c r="K142" s="86">
        <f t="shared" si="4"/>
        <v>0</v>
      </c>
      <c r="L142" s="87">
        <f t="shared" si="5"/>
        <v>0</v>
      </c>
    </row>
    <row r="143" spans="1:12" ht="15" x14ac:dyDescent="0.2">
      <c r="A143" s="70" t="s">
        <v>152</v>
      </c>
      <c r="B143" s="71">
        <v>4024372</v>
      </c>
      <c r="C143" s="72" t="s">
        <v>991</v>
      </c>
      <c r="D143" s="73" t="s">
        <v>990</v>
      </c>
      <c r="E143" s="74">
        <v>1</v>
      </c>
      <c r="F143" s="77" t="s">
        <v>9</v>
      </c>
      <c r="G143" s="78"/>
      <c r="H143" s="76"/>
      <c r="I143" s="85"/>
      <c r="J143" s="76"/>
      <c r="K143" s="86">
        <f t="shared" si="4"/>
        <v>0</v>
      </c>
      <c r="L143" s="87">
        <f t="shared" si="5"/>
        <v>0</v>
      </c>
    </row>
    <row r="144" spans="1:12" ht="15" x14ac:dyDescent="0.2">
      <c r="A144" s="70" t="s">
        <v>153</v>
      </c>
      <c r="B144" s="71">
        <v>4024373</v>
      </c>
      <c r="C144" s="72" t="s">
        <v>989</v>
      </c>
      <c r="D144" s="73" t="s">
        <v>988</v>
      </c>
      <c r="E144" s="74">
        <v>1</v>
      </c>
      <c r="F144" s="77" t="s">
        <v>9</v>
      </c>
      <c r="G144" s="78"/>
      <c r="H144" s="76"/>
      <c r="I144" s="85"/>
      <c r="J144" s="76"/>
      <c r="K144" s="86">
        <f t="shared" si="4"/>
        <v>0</v>
      </c>
      <c r="L144" s="87">
        <f t="shared" si="5"/>
        <v>0</v>
      </c>
    </row>
    <row r="145" spans="1:12" ht="15" x14ac:dyDescent="0.2">
      <c r="A145" s="70" t="s">
        <v>154</v>
      </c>
      <c r="B145" s="71">
        <v>4024374</v>
      </c>
      <c r="C145" s="72" t="s">
        <v>987</v>
      </c>
      <c r="D145" s="73" t="s">
        <v>986</v>
      </c>
      <c r="E145" s="74">
        <v>1</v>
      </c>
      <c r="F145" s="77" t="s">
        <v>9</v>
      </c>
      <c r="G145" s="78"/>
      <c r="H145" s="76"/>
      <c r="I145" s="85"/>
      <c r="J145" s="76"/>
      <c r="K145" s="86">
        <f t="shared" si="4"/>
        <v>0</v>
      </c>
      <c r="L145" s="87">
        <f t="shared" si="5"/>
        <v>0</v>
      </c>
    </row>
    <row r="146" spans="1:12" ht="15" x14ac:dyDescent="0.2">
      <c r="A146" s="70" t="s">
        <v>155</v>
      </c>
      <c r="B146" s="71">
        <v>4024375</v>
      </c>
      <c r="C146" s="72" t="s">
        <v>985</v>
      </c>
      <c r="D146" s="73" t="s">
        <v>984</v>
      </c>
      <c r="E146" s="74">
        <v>1</v>
      </c>
      <c r="F146" s="77" t="s">
        <v>9</v>
      </c>
      <c r="G146" s="78"/>
      <c r="H146" s="76"/>
      <c r="I146" s="85"/>
      <c r="J146" s="76"/>
      <c r="K146" s="86">
        <f t="shared" si="4"/>
        <v>0</v>
      </c>
      <c r="L146" s="87">
        <f t="shared" si="5"/>
        <v>0</v>
      </c>
    </row>
    <row r="147" spans="1:12" ht="15" x14ac:dyDescent="0.2">
      <c r="A147" s="70" t="s">
        <v>156</v>
      </c>
      <c r="B147" s="71">
        <v>4024376</v>
      </c>
      <c r="C147" s="72" t="s">
        <v>983</v>
      </c>
      <c r="D147" s="73" t="s">
        <v>982</v>
      </c>
      <c r="E147" s="74">
        <v>1</v>
      </c>
      <c r="F147" s="77" t="s">
        <v>9</v>
      </c>
      <c r="G147" s="78"/>
      <c r="H147" s="76"/>
      <c r="I147" s="85"/>
      <c r="J147" s="76"/>
      <c r="K147" s="86">
        <f t="shared" si="4"/>
        <v>0</v>
      </c>
      <c r="L147" s="87">
        <f t="shared" si="5"/>
        <v>0</v>
      </c>
    </row>
    <row r="148" spans="1:12" ht="15" x14ac:dyDescent="0.2">
      <c r="A148" s="70" t="s">
        <v>157</v>
      </c>
      <c r="B148" s="71">
        <v>4024459</v>
      </c>
      <c r="C148" s="72" t="s">
        <v>981</v>
      </c>
      <c r="D148" s="73" t="s">
        <v>980</v>
      </c>
      <c r="E148" s="74">
        <v>1</v>
      </c>
      <c r="F148" s="77" t="s">
        <v>9</v>
      </c>
      <c r="G148" s="78"/>
      <c r="H148" s="76"/>
      <c r="I148" s="85"/>
      <c r="J148" s="76"/>
      <c r="K148" s="86">
        <f t="shared" si="4"/>
        <v>0</v>
      </c>
      <c r="L148" s="87">
        <f t="shared" si="5"/>
        <v>0</v>
      </c>
    </row>
    <row r="149" spans="1:12" ht="15" x14ac:dyDescent="0.2">
      <c r="A149" s="70" t="s">
        <v>158</v>
      </c>
      <c r="B149" s="71">
        <v>4006917</v>
      </c>
      <c r="C149" s="72" t="s">
        <v>979</v>
      </c>
      <c r="D149" s="73" t="s">
        <v>978</v>
      </c>
      <c r="E149" s="74">
        <v>5</v>
      </c>
      <c r="F149" s="77" t="s">
        <v>9</v>
      </c>
      <c r="G149" s="78"/>
      <c r="H149" s="76"/>
      <c r="I149" s="85"/>
      <c r="J149" s="76"/>
      <c r="K149" s="86">
        <f t="shared" si="4"/>
        <v>0</v>
      </c>
      <c r="L149" s="87">
        <f t="shared" si="5"/>
        <v>0</v>
      </c>
    </row>
    <row r="150" spans="1:12" ht="15" x14ac:dyDescent="0.2">
      <c r="A150" s="70" t="s">
        <v>159</v>
      </c>
      <c r="B150" s="71">
        <v>4024650</v>
      </c>
      <c r="C150" s="72" t="s">
        <v>977</v>
      </c>
      <c r="D150" s="73" t="s">
        <v>976</v>
      </c>
      <c r="E150" s="74">
        <v>1</v>
      </c>
      <c r="F150" s="77" t="s">
        <v>9</v>
      </c>
      <c r="G150" s="78"/>
      <c r="H150" s="76"/>
      <c r="I150" s="85"/>
      <c r="J150" s="76"/>
      <c r="K150" s="86">
        <f t="shared" si="4"/>
        <v>0</v>
      </c>
      <c r="L150" s="87">
        <f t="shared" si="5"/>
        <v>0</v>
      </c>
    </row>
    <row r="151" spans="1:12" ht="15" x14ac:dyDescent="0.2">
      <c r="A151" s="70" t="s">
        <v>160</v>
      </c>
      <c r="B151" s="71">
        <v>4024651</v>
      </c>
      <c r="C151" s="72" t="s">
        <v>975</v>
      </c>
      <c r="D151" s="73" t="s">
        <v>974</v>
      </c>
      <c r="E151" s="74">
        <v>1</v>
      </c>
      <c r="F151" s="77" t="s">
        <v>9</v>
      </c>
      <c r="G151" s="78"/>
      <c r="H151" s="76"/>
      <c r="I151" s="85"/>
      <c r="J151" s="76"/>
      <c r="K151" s="86">
        <f t="shared" si="4"/>
        <v>0</v>
      </c>
      <c r="L151" s="87">
        <f t="shared" si="5"/>
        <v>0</v>
      </c>
    </row>
    <row r="152" spans="1:12" ht="15" x14ac:dyDescent="0.2">
      <c r="A152" s="70" t="s">
        <v>161</v>
      </c>
      <c r="B152" s="71">
        <v>4024652</v>
      </c>
      <c r="C152" s="72" t="s">
        <v>973</v>
      </c>
      <c r="D152" s="73" t="s">
        <v>972</v>
      </c>
      <c r="E152" s="74">
        <v>1</v>
      </c>
      <c r="F152" s="77" t="s">
        <v>9</v>
      </c>
      <c r="G152" s="78"/>
      <c r="H152" s="76"/>
      <c r="I152" s="85"/>
      <c r="J152" s="76"/>
      <c r="K152" s="86">
        <f t="shared" si="4"/>
        <v>0</v>
      </c>
      <c r="L152" s="87">
        <f t="shared" si="5"/>
        <v>0</v>
      </c>
    </row>
    <row r="153" spans="1:12" ht="15" x14ac:dyDescent="0.2">
      <c r="A153" s="70" t="s">
        <v>162</v>
      </c>
      <c r="B153" s="71">
        <v>4024653</v>
      </c>
      <c r="C153" s="72" t="s">
        <v>971</v>
      </c>
      <c r="D153" s="73" t="s">
        <v>970</v>
      </c>
      <c r="E153" s="74">
        <v>1</v>
      </c>
      <c r="F153" s="77" t="s">
        <v>9</v>
      </c>
      <c r="G153" s="78"/>
      <c r="H153" s="76"/>
      <c r="I153" s="85"/>
      <c r="J153" s="76"/>
      <c r="K153" s="86">
        <f t="shared" si="4"/>
        <v>0</v>
      </c>
      <c r="L153" s="87">
        <f t="shared" si="5"/>
        <v>0</v>
      </c>
    </row>
    <row r="154" spans="1:12" ht="15" x14ac:dyDescent="0.2">
      <c r="A154" s="70" t="s">
        <v>163</v>
      </c>
      <c r="B154" s="71">
        <v>4024654</v>
      </c>
      <c r="C154" s="72" t="s">
        <v>969</v>
      </c>
      <c r="D154" s="73" t="s">
        <v>968</v>
      </c>
      <c r="E154" s="74">
        <v>1</v>
      </c>
      <c r="F154" s="77" t="s">
        <v>9</v>
      </c>
      <c r="G154" s="78"/>
      <c r="H154" s="76"/>
      <c r="I154" s="85"/>
      <c r="J154" s="76"/>
      <c r="K154" s="86">
        <f t="shared" si="4"/>
        <v>0</v>
      </c>
      <c r="L154" s="87">
        <f t="shared" si="5"/>
        <v>0</v>
      </c>
    </row>
    <row r="155" spans="1:12" ht="15" x14ac:dyDescent="0.2">
      <c r="A155" s="70" t="s">
        <v>164</v>
      </c>
      <c r="B155" s="71">
        <v>4024655</v>
      </c>
      <c r="C155" s="72" t="s">
        <v>967</v>
      </c>
      <c r="D155" s="73" t="s">
        <v>966</v>
      </c>
      <c r="E155" s="74">
        <v>1</v>
      </c>
      <c r="F155" s="77" t="s">
        <v>9</v>
      </c>
      <c r="G155" s="78"/>
      <c r="H155" s="76"/>
      <c r="I155" s="85"/>
      <c r="J155" s="76"/>
      <c r="K155" s="86">
        <f t="shared" si="4"/>
        <v>0</v>
      </c>
      <c r="L155" s="87">
        <f t="shared" si="5"/>
        <v>0</v>
      </c>
    </row>
    <row r="156" spans="1:12" ht="15" x14ac:dyDescent="0.2">
      <c r="A156" s="70" t="s">
        <v>165</v>
      </c>
      <c r="B156" s="71">
        <v>4024656</v>
      </c>
      <c r="C156" s="72" t="s">
        <v>965</v>
      </c>
      <c r="D156" s="73" t="s">
        <v>964</v>
      </c>
      <c r="E156" s="74">
        <v>1</v>
      </c>
      <c r="F156" s="77" t="s">
        <v>9</v>
      </c>
      <c r="G156" s="78"/>
      <c r="H156" s="76"/>
      <c r="I156" s="85"/>
      <c r="J156" s="76"/>
      <c r="K156" s="86">
        <f t="shared" si="4"/>
        <v>0</v>
      </c>
      <c r="L156" s="87">
        <f t="shared" si="5"/>
        <v>0</v>
      </c>
    </row>
    <row r="157" spans="1:12" ht="15" x14ac:dyDescent="0.2">
      <c r="A157" s="70" t="s">
        <v>166</v>
      </c>
      <c r="B157" s="71">
        <v>4024657</v>
      </c>
      <c r="C157" s="72" t="s">
        <v>963</v>
      </c>
      <c r="D157" s="73" t="s">
        <v>962</v>
      </c>
      <c r="E157" s="74">
        <v>1</v>
      </c>
      <c r="F157" s="77" t="s">
        <v>9</v>
      </c>
      <c r="G157" s="78"/>
      <c r="H157" s="76"/>
      <c r="I157" s="85"/>
      <c r="J157" s="76"/>
      <c r="K157" s="86">
        <f t="shared" si="4"/>
        <v>0</v>
      </c>
      <c r="L157" s="87">
        <f t="shared" si="5"/>
        <v>0</v>
      </c>
    </row>
    <row r="158" spans="1:12" ht="15" x14ac:dyDescent="0.2">
      <c r="A158" s="70" t="s">
        <v>167</v>
      </c>
      <c r="B158" s="71">
        <v>4024658</v>
      </c>
      <c r="C158" s="72" t="s">
        <v>961</v>
      </c>
      <c r="D158" s="73" t="s">
        <v>960</v>
      </c>
      <c r="E158" s="74">
        <v>1</v>
      </c>
      <c r="F158" s="77" t="s">
        <v>9</v>
      </c>
      <c r="G158" s="78"/>
      <c r="H158" s="76"/>
      <c r="I158" s="85"/>
      <c r="J158" s="76"/>
      <c r="K158" s="86">
        <f t="shared" si="4"/>
        <v>0</v>
      </c>
      <c r="L158" s="87">
        <f t="shared" si="5"/>
        <v>0</v>
      </c>
    </row>
    <row r="159" spans="1:12" ht="15" x14ac:dyDescent="0.2">
      <c r="A159" s="70" t="s">
        <v>168</v>
      </c>
      <c r="B159" s="71">
        <v>4024659</v>
      </c>
      <c r="C159" s="72" t="s">
        <v>959</v>
      </c>
      <c r="D159" s="73" t="s">
        <v>958</v>
      </c>
      <c r="E159" s="74">
        <v>1</v>
      </c>
      <c r="F159" s="77" t="s">
        <v>9</v>
      </c>
      <c r="G159" s="78"/>
      <c r="H159" s="76"/>
      <c r="I159" s="85"/>
      <c r="J159" s="76"/>
      <c r="K159" s="86">
        <f t="shared" si="4"/>
        <v>0</v>
      </c>
      <c r="L159" s="87">
        <f t="shared" si="5"/>
        <v>0</v>
      </c>
    </row>
    <row r="160" spans="1:12" ht="15" x14ac:dyDescent="0.2">
      <c r="A160" s="70" t="s">
        <v>169</v>
      </c>
      <c r="B160" s="71">
        <v>4024660</v>
      </c>
      <c r="C160" s="72" t="s">
        <v>957</v>
      </c>
      <c r="D160" s="73" t="s">
        <v>956</v>
      </c>
      <c r="E160" s="74">
        <v>1</v>
      </c>
      <c r="F160" s="77" t="s">
        <v>9</v>
      </c>
      <c r="G160" s="78"/>
      <c r="H160" s="76"/>
      <c r="I160" s="85"/>
      <c r="J160" s="76"/>
      <c r="K160" s="86">
        <f t="shared" si="4"/>
        <v>0</v>
      </c>
      <c r="L160" s="87">
        <f t="shared" si="5"/>
        <v>0</v>
      </c>
    </row>
    <row r="161" spans="1:12" ht="15" x14ac:dyDescent="0.2">
      <c r="A161" s="70" t="s">
        <v>170</v>
      </c>
      <c r="B161" s="71">
        <v>4014866</v>
      </c>
      <c r="C161" s="72" t="s">
        <v>955</v>
      </c>
      <c r="D161" s="73" t="s">
        <v>954</v>
      </c>
      <c r="E161" s="74">
        <v>1</v>
      </c>
      <c r="F161" s="77" t="s">
        <v>9</v>
      </c>
      <c r="G161" s="78"/>
      <c r="H161" s="76"/>
      <c r="I161" s="85"/>
      <c r="J161" s="76"/>
      <c r="K161" s="86">
        <f t="shared" si="4"/>
        <v>0</v>
      </c>
      <c r="L161" s="87">
        <f t="shared" si="5"/>
        <v>0</v>
      </c>
    </row>
    <row r="162" spans="1:12" ht="30" x14ac:dyDescent="0.2">
      <c r="A162" s="70" t="s">
        <v>171</v>
      </c>
      <c r="B162" s="71">
        <v>4024708</v>
      </c>
      <c r="C162" s="72" t="s">
        <v>953</v>
      </c>
      <c r="D162" s="73" t="s">
        <v>952</v>
      </c>
      <c r="E162" s="74">
        <v>1</v>
      </c>
      <c r="F162" s="77" t="s">
        <v>9</v>
      </c>
      <c r="G162" s="78"/>
      <c r="H162" s="76"/>
      <c r="I162" s="85"/>
      <c r="J162" s="76"/>
      <c r="K162" s="86">
        <f t="shared" si="4"/>
        <v>0</v>
      </c>
      <c r="L162" s="87">
        <f t="shared" si="5"/>
        <v>0</v>
      </c>
    </row>
    <row r="163" spans="1:12" ht="15" x14ac:dyDescent="0.2">
      <c r="A163" s="70" t="s">
        <v>172</v>
      </c>
      <c r="B163" s="71">
        <v>4024709</v>
      </c>
      <c r="C163" s="72" t="s">
        <v>951</v>
      </c>
      <c r="D163" s="73" t="s">
        <v>950</v>
      </c>
      <c r="E163" s="74">
        <v>1</v>
      </c>
      <c r="F163" s="77" t="s">
        <v>9</v>
      </c>
      <c r="G163" s="78"/>
      <c r="H163" s="76"/>
      <c r="I163" s="85"/>
      <c r="J163" s="76"/>
      <c r="K163" s="86">
        <f t="shared" si="4"/>
        <v>0</v>
      </c>
      <c r="L163" s="87">
        <f t="shared" si="5"/>
        <v>0</v>
      </c>
    </row>
    <row r="164" spans="1:12" ht="15" x14ac:dyDescent="0.2">
      <c r="A164" s="70" t="s">
        <v>173</v>
      </c>
      <c r="B164" s="71">
        <v>4024710</v>
      </c>
      <c r="C164" s="72" t="s">
        <v>949</v>
      </c>
      <c r="D164" s="73" t="s">
        <v>948</v>
      </c>
      <c r="E164" s="74">
        <v>5</v>
      </c>
      <c r="F164" s="77" t="s">
        <v>9</v>
      </c>
      <c r="G164" s="78"/>
      <c r="H164" s="76"/>
      <c r="I164" s="85"/>
      <c r="J164" s="76"/>
      <c r="K164" s="86">
        <f t="shared" si="4"/>
        <v>0</v>
      </c>
      <c r="L164" s="87">
        <f t="shared" si="5"/>
        <v>0</v>
      </c>
    </row>
    <row r="165" spans="1:12" ht="15" x14ac:dyDescent="0.2">
      <c r="A165" s="70" t="s">
        <v>174</v>
      </c>
      <c r="B165" s="71">
        <v>4024711</v>
      </c>
      <c r="C165" s="72" t="s">
        <v>947</v>
      </c>
      <c r="D165" s="73" t="s">
        <v>946</v>
      </c>
      <c r="E165" s="74">
        <v>2</v>
      </c>
      <c r="F165" s="77" t="s">
        <v>9</v>
      </c>
      <c r="G165" s="78"/>
      <c r="H165" s="76"/>
      <c r="I165" s="85"/>
      <c r="J165" s="76"/>
      <c r="K165" s="86">
        <f t="shared" si="4"/>
        <v>0</v>
      </c>
      <c r="L165" s="87">
        <f t="shared" si="5"/>
        <v>0</v>
      </c>
    </row>
    <row r="166" spans="1:12" ht="15" x14ac:dyDescent="0.2">
      <c r="A166" s="70" t="s">
        <v>175</v>
      </c>
      <c r="B166" s="71">
        <v>4024762</v>
      </c>
      <c r="C166" s="72" t="s">
        <v>945</v>
      </c>
      <c r="D166" s="73" t="s">
        <v>944</v>
      </c>
      <c r="E166" s="74">
        <v>26</v>
      </c>
      <c r="F166" s="77" t="s">
        <v>9</v>
      </c>
      <c r="G166" s="78"/>
      <c r="H166" s="76"/>
      <c r="I166" s="85"/>
      <c r="J166" s="76"/>
      <c r="K166" s="86">
        <f t="shared" si="4"/>
        <v>0</v>
      </c>
      <c r="L166" s="87">
        <f t="shared" si="5"/>
        <v>0</v>
      </c>
    </row>
    <row r="167" spans="1:12" ht="15" x14ac:dyDescent="0.2">
      <c r="A167" s="70" t="s">
        <v>176</v>
      </c>
      <c r="B167" s="71">
        <v>4014197</v>
      </c>
      <c r="C167" s="72" t="s">
        <v>943</v>
      </c>
      <c r="D167" s="73" t="s">
        <v>942</v>
      </c>
      <c r="E167" s="74">
        <v>2</v>
      </c>
      <c r="F167" s="77" t="s">
        <v>9</v>
      </c>
      <c r="G167" s="78"/>
      <c r="H167" s="76"/>
      <c r="I167" s="85"/>
      <c r="J167" s="76"/>
      <c r="K167" s="86">
        <f t="shared" si="4"/>
        <v>0</v>
      </c>
      <c r="L167" s="87">
        <f t="shared" si="5"/>
        <v>0</v>
      </c>
    </row>
    <row r="168" spans="1:12" ht="15" x14ac:dyDescent="0.2">
      <c r="A168" s="70" t="s">
        <v>177</v>
      </c>
      <c r="B168" s="71">
        <v>4003203</v>
      </c>
      <c r="C168" s="72" t="s">
        <v>941</v>
      </c>
      <c r="D168" s="73" t="s">
        <v>940</v>
      </c>
      <c r="E168" s="74">
        <v>5</v>
      </c>
      <c r="F168" s="77" t="s">
        <v>9</v>
      </c>
      <c r="G168" s="78"/>
      <c r="H168" s="76"/>
      <c r="I168" s="85"/>
      <c r="J168" s="76"/>
      <c r="K168" s="86">
        <f t="shared" si="4"/>
        <v>0</v>
      </c>
      <c r="L168" s="87">
        <f t="shared" si="5"/>
        <v>0</v>
      </c>
    </row>
    <row r="169" spans="1:12" ht="15" x14ac:dyDescent="0.2">
      <c r="A169" s="70" t="s">
        <v>178</v>
      </c>
      <c r="B169" s="71">
        <v>4009275</v>
      </c>
      <c r="C169" s="72" t="s">
        <v>939</v>
      </c>
      <c r="D169" s="73" t="s">
        <v>938</v>
      </c>
      <c r="E169" s="74">
        <v>7</v>
      </c>
      <c r="F169" s="77" t="s">
        <v>9</v>
      </c>
      <c r="G169" s="78"/>
      <c r="H169" s="76"/>
      <c r="I169" s="85"/>
      <c r="J169" s="76"/>
      <c r="K169" s="86">
        <f t="shared" si="4"/>
        <v>0</v>
      </c>
      <c r="L169" s="87">
        <f t="shared" si="5"/>
        <v>0</v>
      </c>
    </row>
    <row r="170" spans="1:12" ht="15" x14ac:dyDescent="0.2">
      <c r="A170" s="70" t="s">
        <v>179</v>
      </c>
      <c r="B170" s="71">
        <v>4016523</v>
      </c>
      <c r="C170" s="72" t="s">
        <v>937</v>
      </c>
      <c r="D170" s="73" t="s">
        <v>936</v>
      </c>
      <c r="E170" s="74">
        <v>20</v>
      </c>
      <c r="F170" s="77" t="s">
        <v>9</v>
      </c>
      <c r="G170" s="78"/>
      <c r="H170" s="76"/>
      <c r="I170" s="85"/>
      <c r="J170" s="76"/>
      <c r="K170" s="86">
        <f t="shared" si="4"/>
        <v>0</v>
      </c>
      <c r="L170" s="87">
        <f t="shared" si="5"/>
        <v>0</v>
      </c>
    </row>
    <row r="171" spans="1:12" ht="15" x14ac:dyDescent="0.2">
      <c r="A171" s="70" t="s">
        <v>180</v>
      </c>
      <c r="B171" s="71">
        <v>4008571</v>
      </c>
      <c r="C171" s="72" t="s">
        <v>935</v>
      </c>
      <c r="D171" s="73" t="s">
        <v>934</v>
      </c>
      <c r="E171" s="74">
        <v>50</v>
      </c>
      <c r="F171" s="77" t="s">
        <v>9</v>
      </c>
      <c r="G171" s="78"/>
      <c r="H171" s="76"/>
      <c r="I171" s="85"/>
      <c r="J171" s="76"/>
      <c r="K171" s="86">
        <f t="shared" si="4"/>
        <v>0</v>
      </c>
      <c r="L171" s="87">
        <f t="shared" si="5"/>
        <v>0</v>
      </c>
    </row>
    <row r="172" spans="1:12" ht="15" x14ac:dyDescent="0.2">
      <c r="A172" s="70" t="s">
        <v>181</v>
      </c>
      <c r="B172" s="71">
        <v>4016592</v>
      </c>
      <c r="C172" s="72" t="s">
        <v>933</v>
      </c>
      <c r="D172" s="73" t="s">
        <v>932</v>
      </c>
      <c r="E172" s="74">
        <v>18</v>
      </c>
      <c r="F172" s="77" t="s">
        <v>9</v>
      </c>
      <c r="G172" s="78"/>
      <c r="H172" s="76"/>
      <c r="I172" s="85"/>
      <c r="J172" s="76"/>
      <c r="K172" s="86">
        <f t="shared" si="4"/>
        <v>0</v>
      </c>
      <c r="L172" s="87">
        <f t="shared" si="5"/>
        <v>0</v>
      </c>
    </row>
    <row r="173" spans="1:12" ht="15" x14ac:dyDescent="0.2">
      <c r="A173" s="70" t="s">
        <v>182</v>
      </c>
      <c r="B173" s="71">
        <v>4013548</v>
      </c>
      <c r="C173" s="72" t="s">
        <v>931</v>
      </c>
      <c r="D173" s="73" t="s">
        <v>930</v>
      </c>
      <c r="E173" s="74">
        <v>18</v>
      </c>
      <c r="F173" s="77" t="s">
        <v>9</v>
      </c>
      <c r="G173" s="78"/>
      <c r="H173" s="76"/>
      <c r="I173" s="85"/>
      <c r="J173" s="76"/>
      <c r="K173" s="86">
        <f t="shared" si="4"/>
        <v>0</v>
      </c>
      <c r="L173" s="87">
        <f t="shared" si="5"/>
        <v>0</v>
      </c>
    </row>
    <row r="174" spans="1:12" ht="45" x14ac:dyDescent="0.2">
      <c r="A174" s="70" t="s">
        <v>183</v>
      </c>
      <c r="B174" s="71">
        <v>4008572</v>
      </c>
      <c r="C174" s="72" t="s">
        <v>929</v>
      </c>
      <c r="D174" s="73" t="s">
        <v>928</v>
      </c>
      <c r="E174" s="74">
        <v>18</v>
      </c>
      <c r="F174" s="77" t="s">
        <v>9</v>
      </c>
      <c r="G174" s="78"/>
      <c r="H174" s="76"/>
      <c r="I174" s="85"/>
      <c r="J174" s="76"/>
      <c r="K174" s="86">
        <f t="shared" si="4"/>
        <v>0</v>
      </c>
      <c r="L174" s="87">
        <f t="shared" si="5"/>
        <v>0</v>
      </c>
    </row>
    <row r="175" spans="1:12" ht="15" x14ac:dyDescent="0.2">
      <c r="A175" s="70" t="s">
        <v>184</v>
      </c>
      <c r="B175" s="71">
        <v>4024808</v>
      </c>
      <c r="C175" s="72" t="s">
        <v>927</v>
      </c>
      <c r="D175" s="73" t="s">
        <v>926</v>
      </c>
      <c r="E175" s="74">
        <v>4</v>
      </c>
      <c r="F175" s="77" t="s">
        <v>9</v>
      </c>
      <c r="G175" s="78"/>
      <c r="H175" s="76"/>
      <c r="I175" s="85"/>
      <c r="J175" s="76"/>
      <c r="K175" s="86">
        <f t="shared" si="4"/>
        <v>0</v>
      </c>
      <c r="L175" s="87">
        <f t="shared" si="5"/>
        <v>0</v>
      </c>
    </row>
    <row r="176" spans="1:12" ht="15" x14ac:dyDescent="0.2">
      <c r="A176" s="70" t="s">
        <v>185</v>
      </c>
      <c r="B176" s="71">
        <v>4013546</v>
      </c>
      <c r="C176" s="72" t="s">
        <v>925</v>
      </c>
      <c r="D176" s="73" t="s">
        <v>924</v>
      </c>
      <c r="E176" s="74">
        <v>12</v>
      </c>
      <c r="F176" s="77" t="s">
        <v>9</v>
      </c>
      <c r="G176" s="78"/>
      <c r="H176" s="76"/>
      <c r="I176" s="85"/>
      <c r="J176" s="76"/>
      <c r="K176" s="86">
        <f t="shared" si="4"/>
        <v>0</v>
      </c>
      <c r="L176" s="87">
        <f t="shared" si="5"/>
        <v>0</v>
      </c>
    </row>
    <row r="177" spans="1:12" ht="15" x14ac:dyDescent="0.2">
      <c r="A177" s="70" t="s">
        <v>186</v>
      </c>
      <c r="B177" s="71">
        <v>4014661</v>
      </c>
      <c r="C177" s="72" t="s">
        <v>923</v>
      </c>
      <c r="D177" s="73" t="s">
        <v>922</v>
      </c>
      <c r="E177" s="74">
        <v>14</v>
      </c>
      <c r="F177" s="77" t="s">
        <v>9</v>
      </c>
      <c r="G177" s="78"/>
      <c r="H177" s="76"/>
      <c r="I177" s="85"/>
      <c r="J177" s="76"/>
      <c r="K177" s="86">
        <f t="shared" si="4"/>
        <v>0</v>
      </c>
      <c r="L177" s="87">
        <f t="shared" si="5"/>
        <v>0</v>
      </c>
    </row>
    <row r="178" spans="1:12" ht="15" x14ac:dyDescent="0.2">
      <c r="A178" s="70" t="s">
        <v>187</v>
      </c>
      <c r="B178" s="71">
        <v>4024818</v>
      </c>
      <c r="C178" s="72" t="s">
        <v>921</v>
      </c>
      <c r="D178" s="73" t="s">
        <v>920</v>
      </c>
      <c r="E178" s="74">
        <v>1</v>
      </c>
      <c r="F178" s="77" t="s">
        <v>9</v>
      </c>
      <c r="G178" s="78"/>
      <c r="H178" s="76"/>
      <c r="I178" s="85"/>
      <c r="J178" s="76"/>
      <c r="K178" s="86">
        <f t="shared" si="4"/>
        <v>0</v>
      </c>
      <c r="L178" s="87">
        <f t="shared" si="5"/>
        <v>0</v>
      </c>
    </row>
    <row r="179" spans="1:12" ht="15" x14ac:dyDescent="0.2">
      <c r="A179" s="70" t="s">
        <v>188</v>
      </c>
      <c r="B179" s="71">
        <v>4009283</v>
      </c>
      <c r="C179" s="72" t="s">
        <v>919</v>
      </c>
      <c r="D179" s="73" t="s">
        <v>918</v>
      </c>
      <c r="E179" s="74">
        <v>2</v>
      </c>
      <c r="F179" s="77" t="s">
        <v>9</v>
      </c>
      <c r="G179" s="78"/>
      <c r="H179" s="76"/>
      <c r="I179" s="85"/>
      <c r="J179" s="76"/>
      <c r="K179" s="86">
        <f t="shared" si="4"/>
        <v>0</v>
      </c>
      <c r="L179" s="87">
        <f t="shared" si="5"/>
        <v>0</v>
      </c>
    </row>
    <row r="180" spans="1:12" ht="15" x14ac:dyDescent="0.2">
      <c r="A180" s="70" t="s">
        <v>189</v>
      </c>
      <c r="B180" s="71">
        <v>4003699</v>
      </c>
      <c r="C180" s="72" t="s">
        <v>917</v>
      </c>
      <c r="D180" s="73" t="s">
        <v>916</v>
      </c>
      <c r="E180" s="74">
        <v>10</v>
      </c>
      <c r="F180" s="77" t="s">
        <v>9</v>
      </c>
      <c r="G180" s="78"/>
      <c r="H180" s="76"/>
      <c r="I180" s="85"/>
      <c r="J180" s="76"/>
      <c r="K180" s="86">
        <f t="shared" si="4"/>
        <v>0</v>
      </c>
      <c r="L180" s="87">
        <f t="shared" si="5"/>
        <v>0</v>
      </c>
    </row>
    <row r="181" spans="1:12" ht="15" x14ac:dyDescent="0.2">
      <c r="A181" s="70" t="s">
        <v>190</v>
      </c>
      <c r="B181" s="71">
        <v>4012656</v>
      </c>
      <c r="C181" s="72" t="s">
        <v>915</v>
      </c>
      <c r="D181" s="73" t="s">
        <v>914</v>
      </c>
      <c r="E181" s="74">
        <v>4</v>
      </c>
      <c r="F181" s="77" t="s">
        <v>9</v>
      </c>
      <c r="G181" s="78"/>
      <c r="H181" s="76"/>
      <c r="I181" s="85"/>
      <c r="J181" s="76"/>
      <c r="K181" s="86">
        <f t="shared" si="4"/>
        <v>0</v>
      </c>
      <c r="L181" s="87">
        <f t="shared" si="5"/>
        <v>0</v>
      </c>
    </row>
    <row r="182" spans="1:12" ht="15" x14ac:dyDescent="0.2">
      <c r="A182" s="70" t="s">
        <v>191</v>
      </c>
      <c r="B182" s="71">
        <v>4012657</v>
      </c>
      <c r="C182" s="72" t="s">
        <v>913</v>
      </c>
      <c r="D182" s="73" t="s">
        <v>912</v>
      </c>
      <c r="E182" s="74">
        <v>4</v>
      </c>
      <c r="F182" s="77" t="s">
        <v>9</v>
      </c>
      <c r="G182" s="78"/>
      <c r="H182" s="76"/>
      <c r="I182" s="85"/>
      <c r="J182" s="76"/>
      <c r="K182" s="86">
        <f t="shared" si="4"/>
        <v>0</v>
      </c>
      <c r="L182" s="87">
        <f t="shared" si="5"/>
        <v>0</v>
      </c>
    </row>
    <row r="183" spans="1:12" ht="15" x14ac:dyDescent="0.2">
      <c r="A183" s="70" t="s">
        <v>192</v>
      </c>
      <c r="B183" s="71">
        <v>4018723</v>
      </c>
      <c r="C183" s="72" t="s">
        <v>911</v>
      </c>
      <c r="D183" s="73" t="s">
        <v>910</v>
      </c>
      <c r="E183" s="74">
        <v>10</v>
      </c>
      <c r="F183" s="77" t="s">
        <v>9</v>
      </c>
      <c r="G183" s="78"/>
      <c r="H183" s="76"/>
      <c r="I183" s="85"/>
      <c r="J183" s="76"/>
      <c r="K183" s="86">
        <f t="shared" si="4"/>
        <v>0</v>
      </c>
      <c r="L183" s="87">
        <f t="shared" si="5"/>
        <v>0</v>
      </c>
    </row>
    <row r="184" spans="1:12" ht="15" x14ac:dyDescent="0.2">
      <c r="A184" s="70" t="s">
        <v>193</v>
      </c>
      <c r="B184" s="71">
        <v>4008537</v>
      </c>
      <c r="C184" s="72" t="s">
        <v>909</v>
      </c>
      <c r="D184" s="73" t="s">
        <v>908</v>
      </c>
      <c r="E184" s="74">
        <v>3</v>
      </c>
      <c r="F184" s="77" t="s">
        <v>9</v>
      </c>
      <c r="G184" s="78"/>
      <c r="H184" s="76"/>
      <c r="I184" s="85"/>
      <c r="J184" s="76"/>
      <c r="K184" s="86">
        <f t="shared" si="4"/>
        <v>0</v>
      </c>
      <c r="L184" s="87">
        <f t="shared" si="5"/>
        <v>0</v>
      </c>
    </row>
    <row r="185" spans="1:12" ht="15" x14ac:dyDescent="0.2">
      <c r="A185" s="70" t="s">
        <v>194</v>
      </c>
      <c r="B185" s="71">
        <v>4024837</v>
      </c>
      <c r="C185" s="72" t="s">
        <v>907</v>
      </c>
      <c r="D185" s="73" t="s">
        <v>906</v>
      </c>
      <c r="E185" s="74">
        <v>12</v>
      </c>
      <c r="F185" s="77" t="s">
        <v>9</v>
      </c>
      <c r="G185" s="78"/>
      <c r="H185" s="76"/>
      <c r="I185" s="85"/>
      <c r="J185" s="76"/>
      <c r="K185" s="86">
        <f t="shared" si="4"/>
        <v>0</v>
      </c>
      <c r="L185" s="87">
        <f t="shared" si="5"/>
        <v>0</v>
      </c>
    </row>
    <row r="186" spans="1:12" ht="15" x14ac:dyDescent="0.2">
      <c r="A186" s="70" t="s">
        <v>195</v>
      </c>
      <c r="B186" s="71">
        <v>4024838</v>
      </c>
      <c r="C186" s="72" t="s">
        <v>905</v>
      </c>
      <c r="D186" s="73" t="s">
        <v>904</v>
      </c>
      <c r="E186" s="74">
        <v>5</v>
      </c>
      <c r="F186" s="77" t="s">
        <v>9</v>
      </c>
      <c r="G186" s="78"/>
      <c r="H186" s="76"/>
      <c r="I186" s="85"/>
      <c r="J186" s="76"/>
      <c r="K186" s="86">
        <f t="shared" si="4"/>
        <v>0</v>
      </c>
      <c r="L186" s="87">
        <f t="shared" si="5"/>
        <v>0</v>
      </c>
    </row>
    <row r="187" spans="1:12" ht="15" x14ac:dyDescent="0.2">
      <c r="A187" s="70" t="s">
        <v>196</v>
      </c>
      <c r="B187" s="71">
        <v>4024839</v>
      </c>
      <c r="C187" s="72" t="s">
        <v>903</v>
      </c>
      <c r="D187" s="73" t="s">
        <v>902</v>
      </c>
      <c r="E187" s="74">
        <v>1</v>
      </c>
      <c r="F187" s="77" t="s">
        <v>9</v>
      </c>
      <c r="G187" s="78"/>
      <c r="H187" s="76"/>
      <c r="I187" s="85"/>
      <c r="J187" s="76"/>
      <c r="K187" s="86">
        <f t="shared" si="4"/>
        <v>0</v>
      </c>
      <c r="L187" s="87">
        <f t="shared" si="5"/>
        <v>0</v>
      </c>
    </row>
    <row r="188" spans="1:12" ht="15" x14ac:dyDescent="0.2">
      <c r="A188" s="70" t="s">
        <v>197</v>
      </c>
      <c r="B188" s="71">
        <v>4007949</v>
      </c>
      <c r="C188" s="72" t="s">
        <v>901</v>
      </c>
      <c r="D188" s="73" t="s">
        <v>900</v>
      </c>
      <c r="E188" s="74">
        <v>2</v>
      </c>
      <c r="F188" s="77" t="s">
        <v>9</v>
      </c>
      <c r="G188" s="78"/>
      <c r="H188" s="76"/>
      <c r="I188" s="85"/>
      <c r="J188" s="76"/>
      <c r="K188" s="86">
        <f t="shared" si="4"/>
        <v>0</v>
      </c>
      <c r="L188" s="87">
        <f t="shared" si="5"/>
        <v>0</v>
      </c>
    </row>
    <row r="189" spans="1:12" ht="30" x14ac:dyDescent="0.2">
      <c r="A189" s="70" t="s">
        <v>198</v>
      </c>
      <c r="B189" s="71">
        <v>4024859</v>
      </c>
      <c r="C189" s="72" t="s">
        <v>899</v>
      </c>
      <c r="D189" s="73" t="s">
        <v>898</v>
      </c>
      <c r="E189" s="74">
        <v>3</v>
      </c>
      <c r="F189" s="77" t="s">
        <v>9</v>
      </c>
      <c r="G189" s="78"/>
      <c r="H189" s="76"/>
      <c r="I189" s="85"/>
      <c r="J189" s="76"/>
      <c r="K189" s="86">
        <f t="shared" si="4"/>
        <v>0</v>
      </c>
      <c r="L189" s="87">
        <f t="shared" si="5"/>
        <v>0</v>
      </c>
    </row>
    <row r="190" spans="1:12" ht="15" x14ac:dyDescent="0.2">
      <c r="A190" s="70" t="s">
        <v>199</v>
      </c>
      <c r="B190" s="71">
        <v>4024860</v>
      </c>
      <c r="C190" s="72" t="s">
        <v>897</v>
      </c>
      <c r="D190" s="73" t="s">
        <v>896</v>
      </c>
      <c r="E190" s="74">
        <v>1</v>
      </c>
      <c r="F190" s="77" t="s">
        <v>9</v>
      </c>
      <c r="G190" s="78"/>
      <c r="H190" s="76"/>
      <c r="I190" s="85"/>
      <c r="J190" s="76"/>
      <c r="K190" s="86">
        <f t="shared" si="4"/>
        <v>0</v>
      </c>
      <c r="L190" s="87">
        <f t="shared" si="5"/>
        <v>0</v>
      </c>
    </row>
    <row r="191" spans="1:12" ht="15" x14ac:dyDescent="0.2">
      <c r="A191" s="70" t="s">
        <v>200</v>
      </c>
      <c r="B191" s="71">
        <v>4024889</v>
      </c>
      <c r="C191" s="72" t="s">
        <v>895</v>
      </c>
      <c r="D191" s="73" t="s">
        <v>894</v>
      </c>
      <c r="E191" s="74">
        <v>1</v>
      </c>
      <c r="F191" s="77" t="s">
        <v>9</v>
      </c>
      <c r="G191" s="78"/>
      <c r="H191" s="76"/>
      <c r="I191" s="85"/>
      <c r="J191" s="76"/>
      <c r="K191" s="86">
        <f t="shared" si="4"/>
        <v>0</v>
      </c>
      <c r="L191" s="87">
        <f t="shared" si="5"/>
        <v>0</v>
      </c>
    </row>
    <row r="192" spans="1:12" ht="15" x14ac:dyDescent="0.2">
      <c r="A192" s="70" t="s">
        <v>201</v>
      </c>
      <c r="B192" s="71">
        <v>4024890</v>
      </c>
      <c r="C192" s="72" t="s">
        <v>893</v>
      </c>
      <c r="D192" s="73" t="s">
        <v>892</v>
      </c>
      <c r="E192" s="74">
        <v>1</v>
      </c>
      <c r="F192" s="77" t="s">
        <v>9</v>
      </c>
      <c r="G192" s="78"/>
      <c r="H192" s="76"/>
      <c r="I192" s="85"/>
      <c r="J192" s="76"/>
      <c r="K192" s="86">
        <f t="shared" si="4"/>
        <v>0</v>
      </c>
      <c r="L192" s="87">
        <f t="shared" si="5"/>
        <v>0</v>
      </c>
    </row>
    <row r="193" spans="1:12" ht="15" x14ac:dyDescent="0.2">
      <c r="A193" s="70" t="s">
        <v>202</v>
      </c>
      <c r="B193" s="71">
        <v>4024891</v>
      </c>
      <c r="C193" s="72" t="s">
        <v>891</v>
      </c>
      <c r="D193" s="73" t="s">
        <v>890</v>
      </c>
      <c r="E193" s="74">
        <v>1</v>
      </c>
      <c r="F193" s="77" t="s">
        <v>9</v>
      </c>
      <c r="G193" s="78"/>
      <c r="H193" s="76"/>
      <c r="I193" s="85"/>
      <c r="J193" s="76"/>
      <c r="K193" s="86">
        <f t="shared" si="4"/>
        <v>0</v>
      </c>
      <c r="L193" s="87">
        <f t="shared" si="5"/>
        <v>0</v>
      </c>
    </row>
    <row r="194" spans="1:12" ht="15" x14ac:dyDescent="0.2">
      <c r="A194" s="70" t="s">
        <v>203</v>
      </c>
      <c r="B194" s="71">
        <v>4024912</v>
      </c>
      <c r="C194" s="72" t="s">
        <v>889</v>
      </c>
      <c r="D194" s="73" t="s">
        <v>888</v>
      </c>
      <c r="E194" s="74">
        <v>1</v>
      </c>
      <c r="F194" s="77" t="s">
        <v>9</v>
      </c>
      <c r="G194" s="78"/>
      <c r="H194" s="76"/>
      <c r="I194" s="85"/>
      <c r="J194" s="76"/>
      <c r="K194" s="86">
        <f t="shared" si="4"/>
        <v>0</v>
      </c>
      <c r="L194" s="87">
        <f t="shared" si="5"/>
        <v>0</v>
      </c>
    </row>
    <row r="195" spans="1:12" ht="15" x14ac:dyDescent="0.2">
      <c r="A195" s="70" t="s">
        <v>204</v>
      </c>
      <c r="B195" s="71">
        <v>4024913</v>
      </c>
      <c r="C195" s="72" t="s">
        <v>887</v>
      </c>
      <c r="D195" s="73" t="s">
        <v>886</v>
      </c>
      <c r="E195" s="74">
        <v>12</v>
      </c>
      <c r="F195" s="77" t="s">
        <v>9</v>
      </c>
      <c r="G195" s="78"/>
      <c r="H195" s="76"/>
      <c r="I195" s="85"/>
      <c r="J195" s="76"/>
      <c r="K195" s="86">
        <f t="shared" si="4"/>
        <v>0</v>
      </c>
      <c r="L195" s="87">
        <f t="shared" si="5"/>
        <v>0</v>
      </c>
    </row>
    <row r="196" spans="1:12" ht="15" x14ac:dyDescent="0.2">
      <c r="A196" s="70" t="s">
        <v>205</v>
      </c>
      <c r="B196" s="71">
        <v>4024914</v>
      </c>
      <c r="C196" s="72" t="s">
        <v>885</v>
      </c>
      <c r="D196" s="73" t="s">
        <v>884</v>
      </c>
      <c r="E196" s="74">
        <v>1</v>
      </c>
      <c r="F196" s="77" t="s">
        <v>9</v>
      </c>
      <c r="G196" s="78"/>
      <c r="H196" s="76"/>
      <c r="I196" s="85"/>
      <c r="J196" s="76"/>
      <c r="K196" s="86">
        <f t="shared" si="4"/>
        <v>0</v>
      </c>
      <c r="L196" s="87">
        <f t="shared" si="5"/>
        <v>0</v>
      </c>
    </row>
    <row r="197" spans="1:12" ht="15" x14ac:dyDescent="0.2">
      <c r="A197" s="70" t="s">
        <v>206</v>
      </c>
      <c r="B197" s="71">
        <v>4024915</v>
      </c>
      <c r="C197" s="72" t="s">
        <v>883</v>
      </c>
      <c r="D197" s="73" t="s">
        <v>882</v>
      </c>
      <c r="E197" s="74">
        <v>1</v>
      </c>
      <c r="F197" s="77" t="s">
        <v>9</v>
      </c>
      <c r="G197" s="78"/>
      <c r="H197" s="76"/>
      <c r="I197" s="85"/>
      <c r="J197" s="76"/>
      <c r="K197" s="86">
        <f t="shared" si="4"/>
        <v>0</v>
      </c>
      <c r="L197" s="87">
        <f t="shared" si="5"/>
        <v>0</v>
      </c>
    </row>
    <row r="198" spans="1:12" ht="15" x14ac:dyDescent="0.2">
      <c r="A198" s="70" t="s">
        <v>207</v>
      </c>
      <c r="B198" s="71">
        <v>4024916</v>
      </c>
      <c r="C198" s="72" t="s">
        <v>881</v>
      </c>
      <c r="D198" s="73" t="s">
        <v>880</v>
      </c>
      <c r="E198" s="74">
        <v>1</v>
      </c>
      <c r="F198" s="77" t="s">
        <v>9</v>
      </c>
      <c r="G198" s="78"/>
      <c r="H198" s="76"/>
      <c r="I198" s="85"/>
      <c r="J198" s="76"/>
      <c r="K198" s="86">
        <f t="shared" si="4"/>
        <v>0</v>
      </c>
      <c r="L198" s="87">
        <f t="shared" si="5"/>
        <v>0</v>
      </c>
    </row>
    <row r="199" spans="1:12" ht="15" x14ac:dyDescent="0.2">
      <c r="A199" s="70" t="s">
        <v>208</v>
      </c>
      <c r="B199" s="71">
        <v>4024919</v>
      </c>
      <c r="C199" s="72" t="s">
        <v>879</v>
      </c>
      <c r="D199" s="73" t="s">
        <v>878</v>
      </c>
      <c r="E199" s="74">
        <v>1</v>
      </c>
      <c r="F199" s="77" t="s">
        <v>9</v>
      </c>
      <c r="G199" s="78"/>
      <c r="H199" s="76"/>
      <c r="I199" s="85"/>
      <c r="J199" s="76"/>
      <c r="K199" s="86">
        <f t="shared" si="4"/>
        <v>0</v>
      </c>
      <c r="L199" s="87">
        <f t="shared" si="5"/>
        <v>0</v>
      </c>
    </row>
    <row r="200" spans="1:12" ht="15" x14ac:dyDescent="0.2">
      <c r="A200" s="70" t="s">
        <v>209</v>
      </c>
      <c r="B200" s="71">
        <v>4024918</v>
      </c>
      <c r="C200" s="72" t="s">
        <v>877</v>
      </c>
      <c r="D200" s="73" t="s">
        <v>876</v>
      </c>
      <c r="E200" s="74">
        <v>1</v>
      </c>
      <c r="F200" s="77" t="s">
        <v>9</v>
      </c>
      <c r="G200" s="78"/>
      <c r="H200" s="76"/>
      <c r="I200" s="85"/>
      <c r="J200" s="76"/>
      <c r="K200" s="86">
        <f t="shared" si="4"/>
        <v>0</v>
      </c>
      <c r="L200" s="87">
        <f t="shared" si="5"/>
        <v>0</v>
      </c>
    </row>
    <row r="201" spans="1:12" ht="30" x14ac:dyDescent="0.2">
      <c r="A201" s="70" t="s">
        <v>210</v>
      </c>
      <c r="B201" s="71">
        <v>4009276</v>
      </c>
      <c r="C201" s="72" t="s">
        <v>875</v>
      </c>
      <c r="D201" s="73" t="s">
        <v>874</v>
      </c>
      <c r="E201" s="74">
        <v>1</v>
      </c>
      <c r="F201" s="77" t="s">
        <v>9</v>
      </c>
      <c r="G201" s="78"/>
      <c r="H201" s="76"/>
      <c r="I201" s="85"/>
      <c r="J201" s="76"/>
      <c r="K201" s="86">
        <f t="shared" si="4"/>
        <v>0</v>
      </c>
      <c r="L201" s="87">
        <f t="shared" si="5"/>
        <v>0</v>
      </c>
    </row>
    <row r="202" spans="1:12" ht="15" x14ac:dyDescent="0.2">
      <c r="A202" s="70" t="s">
        <v>211</v>
      </c>
      <c r="B202" s="71">
        <v>4024975</v>
      </c>
      <c r="C202" s="72" t="s">
        <v>873</v>
      </c>
      <c r="D202" s="73" t="s">
        <v>872</v>
      </c>
      <c r="E202" s="74">
        <v>2</v>
      </c>
      <c r="F202" s="77" t="s">
        <v>9</v>
      </c>
      <c r="G202" s="78"/>
      <c r="H202" s="76"/>
      <c r="I202" s="85"/>
      <c r="J202" s="76"/>
      <c r="K202" s="86">
        <f t="shared" si="4"/>
        <v>0</v>
      </c>
      <c r="L202" s="87">
        <f t="shared" si="5"/>
        <v>0</v>
      </c>
    </row>
    <row r="203" spans="1:12" ht="15" x14ac:dyDescent="0.2">
      <c r="A203" s="70" t="s">
        <v>212</v>
      </c>
      <c r="B203" s="71">
        <v>4024976</v>
      </c>
      <c r="C203" s="72" t="s">
        <v>871</v>
      </c>
      <c r="D203" s="73" t="s">
        <v>870</v>
      </c>
      <c r="E203" s="74">
        <v>2</v>
      </c>
      <c r="F203" s="77" t="s">
        <v>9</v>
      </c>
      <c r="G203" s="78"/>
      <c r="H203" s="76"/>
      <c r="I203" s="85"/>
      <c r="J203" s="76"/>
      <c r="K203" s="86">
        <f t="shared" ref="K203:K266" si="6">I203*(100-J203)/100</f>
        <v>0</v>
      </c>
      <c r="L203" s="87">
        <f t="shared" ref="L203:L266" si="7">K203*E203</f>
        <v>0</v>
      </c>
    </row>
    <row r="204" spans="1:12" ht="15" x14ac:dyDescent="0.2">
      <c r="A204" s="70" t="s">
        <v>213</v>
      </c>
      <c r="B204" s="71">
        <v>4024977</v>
      </c>
      <c r="C204" s="72" t="s">
        <v>869</v>
      </c>
      <c r="D204" s="73" t="s">
        <v>868</v>
      </c>
      <c r="E204" s="74">
        <v>6</v>
      </c>
      <c r="F204" s="77" t="s">
        <v>9</v>
      </c>
      <c r="G204" s="78"/>
      <c r="H204" s="76"/>
      <c r="I204" s="85"/>
      <c r="J204" s="76"/>
      <c r="K204" s="86">
        <f t="shared" si="6"/>
        <v>0</v>
      </c>
      <c r="L204" s="87">
        <f t="shared" si="7"/>
        <v>0</v>
      </c>
    </row>
    <row r="205" spans="1:12" ht="15" x14ac:dyDescent="0.2">
      <c r="A205" s="70" t="s">
        <v>214</v>
      </c>
      <c r="B205" s="71">
        <v>4009065</v>
      </c>
      <c r="C205" s="72" t="s">
        <v>867</v>
      </c>
      <c r="D205" s="73" t="s">
        <v>866</v>
      </c>
      <c r="E205" s="74">
        <v>1</v>
      </c>
      <c r="F205" s="77" t="s">
        <v>9</v>
      </c>
      <c r="G205" s="78"/>
      <c r="H205" s="76"/>
      <c r="I205" s="85"/>
      <c r="J205" s="76"/>
      <c r="K205" s="86">
        <f t="shared" si="6"/>
        <v>0</v>
      </c>
      <c r="L205" s="87">
        <f t="shared" si="7"/>
        <v>0</v>
      </c>
    </row>
    <row r="206" spans="1:12" ht="15" x14ac:dyDescent="0.2">
      <c r="A206" s="70" t="s">
        <v>215</v>
      </c>
      <c r="B206" s="71">
        <v>4025026</v>
      </c>
      <c r="C206" s="72" t="s">
        <v>865</v>
      </c>
      <c r="D206" s="73" t="s">
        <v>864</v>
      </c>
      <c r="E206" s="74">
        <v>1</v>
      </c>
      <c r="F206" s="77" t="s">
        <v>9</v>
      </c>
      <c r="G206" s="78"/>
      <c r="H206" s="76"/>
      <c r="I206" s="85"/>
      <c r="J206" s="76"/>
      <c r="K206" s="86">
        <f t="shared" si="6"/>
        <v>0</v>
      </c>
      <c r="L206" s="87">
        <f t="shared" si="7"/>
        <v>0</v>
      </c>
    </row>
    <row r="207" spans="1:12" ht="15" x14ac:dyDescent="0.2">
      <c r="A207" s="70" t="s">
        <v>216</v>
      </c>
      <c r="B207" s="71">
        <v>4011891</v>
      </c>
      <c r="C207" s="72" t="s">
        <v>863</v>
      </c>
      <c r="D207" s="73" t="s">
        <v>862</v>
      </c>
      <c r="E207" s="74">
        <v>4</v>
      </c>
      <c r="F207" s="77" t="s">
        <v>9</v>
      </c>
      <c r="G207" s="78"/>
      <c r="H207" s="76"/>
      <c r="I207" s="85"/>
      <c r="J207" s="76"/>
      <c r="K207" s="86">
        <f t="shared" si="6"/>
        <v>0</v>
      </c>
      <c r="L207" s="87">
        <f t="shared" si="7"/>
        <v>0</v>
      </c>
    </row>
    <row r="208" spans="1:12" ht="15" x14ac:dyDescent="0.2">
      <c r="A208" s="70" t="s">
        <v>217</v>
      </c>
      <c r="B208" s="71">
        <v>4011870</v>
      </c>
      <c r="C208" s="72" t="s">
        <v>861</v>
      </c>
      <c r="D208" s="73" t="s">
        <v>860</v>
      </c>
      <c r="E208" s="74">
        <v>8</v>
      </c>
      <c r="F208" s="77" t="s">
        <v>9</v>
      </c>
      <c r="G208" s="78"/>
      <c r="H208" s="76"/>
      <c r="I208" s="85"/>
      <c r="J208" s="76"/>
      <c r="K208" s="86">
        <f t="shared" si="6"/>
        <v>0</v>
      </c>
      <c r="L208" s="87">
        <f t="shared" si="7"/>
        <v>0</v>
      </c>
    </row>
    <row r="209" spans="1:12" ht="15" x14ac:dyDescent="0.2">
      <c r="A209" s="70" t="s">
        <v>218</v>
      </c>
      <c r="B209" s="71">
        <v>4025077</v>
      </c>
      <c r="C209" s="72" t="s">
        <v>859</v>
      </c>
      <c r="D209" s="73" t="s">
        <v>858</v>
      </c>
      <c r="E209" s="74">
        <v>1</v>
      </c>
      <c r="F209" s="77" t="s">
        <v>9</v>
      </c>
      <c r="G209" s="78"/>
      <c r="H209" s="76"/>
      <c r="I209" s="85"/>
      <c r="J209" s="76"/>
      <c r="K209" s="86">
        <f t="shared" si="6"/>
        <v>0</v>
      </c>
      <c r="L209" s="87">
        <f t="shared" si="7"/>
        <v>0</v>
      </c>
    </row>
    <row r="210" spans="1:12" ht="15" x14ac:dyDescent="0.2">
      <c r="A210" s="70" t="s">
        <v>219</v>
      </c>
      <c r="B210" s="71">
        <v>4025078</v>
      </c>
      <c r="C210" s="72" t="s">
        <v>857</v>
      </c>
      <c r="D210" s="73" t="s">
        <v>856</v>
      </c>
      <c r="E210" s="74">
        <v>2</v>
      </c>
      <c r="F210" s="77" t="s">
        <v>9</v>
      </c>
      <c r="G210" s="78"/>
      <c r="H210" s="76"/>
      <c r="I210" s="85"/>
      <c r="J210" s="76"/>
      <c r="K210" s="86">
        <f t="shared" si="6"/>
        <v>0</v>
      </c>
      <c r="L210" s="87">
        <f t="shared" si="7"/>
        <v>0</v>
      </c>
    </row>
    <row r="211" spans="1:12" ht="15" x14ac:dyDescent="0.2">
      <c r="A211" s="70" t="s">
        <v>220</v>
      </c>
      <c r="B211" s="71">
        <v>4025089</v>
      </c>
      <c r="C211" s="72" t="s">
        <v>855</v>
      </c>
      <c r="D211" s="73" t="s">
        <v>854</v>
      </c>
      <c r="E211" s="74">
        <v>5</v>
      </c>
      <c r="F211" s="77" t="s">
        <v>9</v>
      </c>
      <c r="G211" s="78"/>
      <c r="H211" s="76"/>
      <c r="I211" s="85"/>
      <c r="J211" s="76"/>
      <c r="K211" s="86">
        <f t="shared" si="6"/>
        <v>0</v>
      </c>
      <c r="L211" s="87">
        <f t="shared" si="7"/>
        <v>0</v>
      </c>
    </row>
    <row r="212" spans="1:12" ht="15" x14ac:dyDescent="0.2">
      <c r="A212" s="70" t="s">
        <v>221</v>
      </c>
      <c r="B212" s="71">
        <v>4025090</v>
      </c>
      <c r="C212" s="72" t="s">
        <v>853</v>
      </c>
      <c r="D212" s="73" t="s">
        <v>852</v>
      </c>
      <c r="E212" s="74">
        <v>5</v>
      </c>
      <c r="F212" s="77" t="s">
        <v>9</v>
      </c>
      <c r="G212" s="78"/>
      <c r="H212" s="76"/>
      <c r="I212" s="85"/>
      <c r="J212" s="76"/>
      <c r="K212" s="86">
        <f t="shared" si="6"/>
        <v>0</v>
      </c>
      <c r="L212" s="87">
        <f t="shared" si="7"/>
        <v>0</v>
      </c>
    </row>
    <row r="213" spans="1:12" ht="15" x14ac:dyDescent="0.2">
      <c r="A213" s="70" t="s">
        <v>222</v>
      </c>
      <c r="B213" s="71">
        <v>4025091</v>
      </c>
      <c r="C213" s="72" t="s">
        <v>851</v>
      </c>
      <c r="D213" s="73" t="s">
        <v>850</v>
      </c>
      <c r="E213" s="74">
        <v>5</v>
      </c>
      <c r="F213" s="77" t="s">
        <v>9</v>
      </c>
      <c r="G213" s="78"/>
      <c r="H213" s="76"/>
      <c r="I213" s="85"/>
      <c r="J213" s="76"/>
      <c r="K213" s="86">
        <f t="shared" si="6"/>
        <v>0</v>
      </c>
      <c r="L213" s="87">
        <f t="shared" si="7"/>
        <v>0</v>
      </c>
    </row>
    <row r="214" spans="1:12" ht="15" x14ac:dyDescent="0.2">
      <c r="A214" s="70" t="s">
        <v>223</v>
      </c>
      <c r="B214" s="71">
        <v>4025102</v>
      </c>
      <c r="C214" s="72" t="s">
        <v>849</v>
      </c>
      <c r="D214" s="73" t="s">
        <v>848</v>
      </c>
      <c r="E214" s="74">
        <v>5</v>
      </c>
      <c r="F214" s="77" t="s">
        <v>9</v>
      </c>
      <c r="G214" s="78"/>
      <c r="H214" s="76"/>
      <c r="I214" s="85"/>
      <c r="J214" s="76"/>
      <c r="K214" s="86">
        <f t="shared" si="6"/>
        <v>0</v>
      </c>
      <c r="L214" s="87">
        <f t="shared" si="7"/>
        <v>0</v>
      </c>
    </row>
    <row r="215" spans="1:12" ht="15" x14ac:dyDescent="0.2">
      <c r="A215" s="70" t="s">
        <v>224</v>
      </c>
      <c r="B215" s="71">
        <v>4025103</v>
      </c>
      <c r="C215" s="72" t="s">
        <v>847</v>
      </c>
      <c r="D215" s="73" t="s">
        <v>846</v>
      </c>
      <c r="E215" s="74">
        <v>5</v>
      </c>
      <c r="F215" s="77" t="s">
        <v>9</v>
      </c>
      <c r="G215" s="78"/>
      <c r="H215" s="76"/>
      <c r="I215" s="85"/>
      <c r="J215" s="76"/>
      <c r="K215" s="86">
        <f t="shared" si="6"/>
        <v>0</v>
      </c>
      <c r="L215" s="87">
        <f t="shared" si="7"/>
        <v>0</v>
      </c>
    </row>
    <row r="216" spans="1:12" ht="15" x14ac:dyDescent="0.2">
      <c r="A216" s="70" t="s">
        <v>225</v>
      </c>
      <c r="B216" s="71">
        <v>4025104</v>
      </c>
      <c r="C216" s="72" t="s">
        <v>845</v>
      </c>
      <c r="D216" s="73" t="s">
        <v>844</v>
      </c>
      <c r="E216" s="74">
        <v>5</v>
      </c>
      <c r="F216" s="77" t="s">
        <v>9</v>
      </c>
      <c r="G216" s="78"/>
      <c r="H216" s="76"/>
      <c r="I216" s="85"/>
      <c r="J216" s="76"/>
      <c r="K216" s="86">
        <f t="shared" si="6"/>
        <v>0</v>
      </c>
      <c r="L216" s="87">
        <f t="shared" si="7"/>
        <v>0</v>
      </c>
    </row>
    <row r="217" spans="1:12" ht="30" x14ac:dyDescent="0.2">
      <c r="A217" s="70" t="s">
        <v>226</v>
      </c>
      <c r="B217" s="71">
        <v>4025105</v>
      </c>
      <c r="C217" s="72" t="s">
        <v>843</v>
      </c>
      <c r="D217" s="73" t="s">
        <v>842</v>
      </c>
      <c r="E217" s="74">
        <v>5</v>
      </c>
      <c r="F217" s="77" t="s">
        <v>9</v>
      </c>
      <c r="G217" s="78"/>
      <c r="H217" s="76"/>
      <c r="I217" s="85"/>
      <c r="J217" s="76"/>
      <c r="K217" s="86">
        <f t="shared" si="6"/>
        <v>0</v>
      </c>
      <c r="L217" s="87">
        <f t="shared" si="7"/>
        <v>0</v>
      </c>
    </row>
    <row r="218" spans="1:12" ht="15" x14ac:dyDescent="0.2">
      <c r="A218" s="70" t="s">
        <v>227</v>
      </c>
      <c r="B218" s="71">
        <v>4022218</v>
      </c>
      <c r="C218" s="72" t="s">
        <v>841</v>
      </c>
      <c r="D218" s="73" t="s">
        <v>840</v>
      </c>
      <c r="E218" s="74">
        <v>1</v>
      </c>
      <c r="F218" s="77" t="s">
        <v>9</v>
      </c>
      <c r="G218" s="78"/>
      <c r="H218" s="76"/>
      <c r="I218" s="85"/>
      <c r="J218" s="76"/>
      <c r="K218" s="86">
        <f t="shared" si="6"/>
        <v>0</v>
      </c>
      <c r="L218" s="87">
        <f t="shared" si="7"/>
        <v>0</v>
      </c>
    </row>
    <row r="219" spans="1:12" ht="15" x14ac:dyDescent="0.2">
      <c r="A219" s="70" t="s">
        <v>228</v>
      </c>
      <c r="B219" s="71">
        <v>4022220</v>
      </c>
      <c r="C219" s="72" t="s">
        <v>839</v>
      </c>
      <c r="D219" s="73" t="s">
        <v>838</v>
      </c>
      <c r="E219" s="74">
        <v>1</v>
      </c>
      <c r="F219" s="77" t="s">
        <v>9</v>
      </c>
      <c r="G219" s="78"/>
      <c r="H219" s="76"/>
      <c r="I219" s="85"/>
      <c r="J219" s="76"/>
      <c r="K219" s="86">
        <f t="shared" si="6"/>
        <v>0</v>
      </c>
      <c r="L219" s="87">
        <f t="shared" si="7"/>
        <v>0</v>
      </c>
    </row>
    <row r="220" spans="1:12" ht="15" x14ac:dyDescent="0.2">
      <c r="A220" s="70" t="s">
        <v>229</v>
      </c>
      <c r="B220" s="71">
        <v>4022221</v>
      </c>
      <c r="C220" s="72" t="s">
        <v>837</v>
      </c>
      <c r="D220" s="73" t="s">
        <v>836</v>
      </c>
      <c r="E220" s="74">
        <v>1</v>
      </c>
      <c r="F220" s="77" t="s">
        <v>9</v>
      </c>
      <c r="G220" s="78"/>
      <c r="H220" s="76"/>
      <c r="I220" s="85"/>
      <c r="J220" s="76"/>
      <c r="K220" s="86">
        <f t="shared" si="6"/>
        <v>0</v>
      </c>
      <c r="L220" s="87">
        <f t="shared" si="7"/>
        <v>0</v>
      </c>
    </row>
    <row r="221" spans="1:12" ht="15" x14ac:dyDescent="0.2">
      <c r="A221" s="70" t="s">
        <v>230</v>
      </c>
      <c r="B221" s="71">
        <v>4025342</v>
      </c>
      <c r="C221" s="72" t="s">
        <v>835</v>
      </c>
      <c r="D221" s="73" t="s">
        <v>834</v>
      </c>
      <c r="E221" s="74">
        <v>3</v>
      </c>
      <c r="F221" s="77" t="s">
        <v>9</v>
      </c>
      <c r="G221" s="78"/>
      <c r="H221" s="76"/>
      <c r="I221" s="85"/>
      <c r="J221" s="76"/>
      <c r="K221" s="86">
        <f t="shared" si="6"/>
        <v>0</v>
      </c>
      <c r="L221" s="87">
        <f t="shared" si="7"/>
        <v>0</v>
      </c>
    </row>
    <row r="222" spans="1:12" ht="15" x14ac:dyDescent="0.2">
      <c r="A222" s="70" t="s">
        <v>231</v>
      </c>
      <c r="B222" s="71">
        <v>4025344</v>
      </c>
      <c r="C222" s="72" t="s">
        <v>833</v>
      </c>
      <c r="D222" s="73" t="s">
        <v>832</v>
      </c>
      <c r="E222" s="74">
        <v>1</v>
      </c>
      <c r="F222" s="77" t="s">
        <v>9</v>
      </c>
      <c r="G222" s="78"/>
      <c r="H222" s="76"/>
      <c r="I222" s="85"/>
      <c r="J222" s="76"/>
      <c r="K222" s="86">
        <f t="shared" si="6"/>
        <v>0</v>
      </c>
      <c r="L222" s="87">
        <f t="shared" si="7"/>
        <v>0</v>
      </c>
    </row>
    <row r="223" spans="1:12" ht="15" x14ac:dyDescent="0.2">
      <c r="A223" s="70" t="s">
        <v>232</v>
      </c>
      <c r="B223" s="71">
        <v>4025371</v>
      </c>
      <c r="C223" s="72" t="s">
        <v>831</v>
      </c>
      <c r="D223" s="73" t="s">
        <v>830</v>
      </c>
      <c r="E223" s="74">
        <v>1</v>
      </c>
      <c r="F223" s="77" t="s">
        <v>9</v>
      </c>
      <c r="G223" s="78"/>
      <c r="H223" s="76"/>
      <c r="I223" s="85"/>
      <c r="J223" s="76"/>
      <c r="K223" s="86">
        <f t="shared" si="6"/>
        <v>0</v>
      </c>
      <c r="L223" s="87">
        <f t="shared" si="7"/>
        <v>0</v>
      </c>
    </row>
    <row r="224" spans="1:12" ht="15" x14ac:dyDescent="0.2">
      <c r="A224" s="70" t="s">
        <v>233</v>
      </c>
      <c r="B224" s="71">
        <v>4025372</v>
      </c>
      <c r="C224" s="72" t="s">
        <v>829</v>
      </c>
      <c r="D224" s="73" t="s">
        <v>828</v>
      </c>
      <c r="E224" s="74">
        <v>1</v>
      </c>
      <c r="F224" s="77" t="s">
        <v>9</v>
      </c>
      <c r="G224" s="78"/>
      <c r="H224" s="76"/>
      <c r="I224" s="85"/>
      <c r="J224" s="76"/>
      <c r="K224" s="86">
        <f t="shared" si="6"/>
        <v>0</v>
      </c>
      <c r="L224" s="87">
        <f t="shared" si="7"/>
        <v>0</v>
      </c>
    </row>
    <row r="225" spans="1:12" ht="15" x14ac:dyDescent="0.2">
      <c r="A225" s="70" t="s">
        <v>234</v>
      </c>
      <c r="B225" s="71">
        <v>4025373</v>
      </c>
      <c r="C225" s="72" t="s">
        <v>827</v>
      </c>
      <c r="D225" s="73" t="s">
        <v>826</v>
      </c>
      <c r="E225" s="74">
        <v>1</v>
      </c>
      <c r="F225" s="77" t="s">
        <v>9</v>
      </c>
      <c r="G225" s="78"/>
      <c r="H225" s="76"/>
      <c r="I225" s="85"/>
      <c r="J225" s="76"/>
      <c r="K225" s="86">
        <f t="shared" si="6"/>
        <v>0</v>
      </c>
      <c r="L225" s="87">
        <f t="shared" si="7"/>
        <v>0</v>
      </c>
    </row>
    <row r="226" spans="1:12" ht="15" x14ac:dyDescent="0.2">
      <c r="A226" s="70" t="s">
        <v>235</v>
      </c>
      <c r="B226" s="71">
        <v>4025374</v>
      </c>
      <c r="C226" s="72" t="s">
        <v>825</v>
      </c>
      <c r="D226" s="73" t="s">
        <v>824</v>
      </c>
      <c r="E226" s="74">
        <v>1</v>
      </c>
      <c r="F226" s="77" t="s">
        <v>9</v>
      </c>
      <c r="G226" s="78"/>
      <c r="H226" s="76"/>
      <c r="I226" s="85"/>
      <c r="J226" s="76"/>
      <c r="K226" s="86">
        <f t="shared" si="6"/>
        <v>0</v>
      </c>
      <c r="L226" s="87">
        <f t="shared" si="7"/>
        <v>0</v>
      </c>
    </row>
    <row r="227" spans="1:12" ht="15" x14ac:dyDescent="0.2">
      <c r="A227" s="70" t="s">
        <v>236</v>
      </c>
      <c r="B227" s="71">
        <v>4025458</v>
      </c>
      <c r="C227" s="72" t="s">
        <v>823</v>
      </c>
      <c r="D227" s="73" t="s">
        <v>822</v>
      </c>
      <c r="E227" s="74">
        <v>6</v>
      </c>
      <c r="F227" s="77" t="s">
        <v>9</v>
      </c>
      <c r="G227" s="78"/>
      <c r="H227" s="76"/>
      <c r="I227" s="85"/>
      <c r="J227" s="76"/>
      <c r="K227" s="86">
        <f t="shared" si="6"/>
        <v>0</v>
      </c>
      <c r="L227" s="87">
        <f t="shared" si="7"/>
        <v>0</v>
      </c>
    </row>
    <row r="228" spans="1:12" ht="15" x14ac:dyDescent="0.2">
      <c r="A228" s="70" t="s">
        <v>237</v>
      </c>
      <c r="B228" s="71">
        <v>4009812</v>
      </c>
      <c r="C228" s="72" t="s">
        <v>821</v>
      </c>
      <c r="D228" s="73" t="s">
        <v>820</v>
      </c>
      <c r="E228" s="74">
        <v>20</v>
      </c>
      <c r="F228" s="77" t="s">
        <v>9</v>
      </c>
      <c r="G228" s="78"/>
      <c r="H228" s="76"/>
      <c r="I228" s="85"/>
      <c r="J228" s="76"/>
      <c r="K228" s="86">
        <f t="shared" si="6"/>
        <v>0</v>
      </c>
      <c r="L228" s="87">
        <f t="shared" si="7"/>
        <v>0</v>
      </c>
    </row>
    <row r="229" spans="1:12" ht="15" x14ac:dyDescent="0.2">
      <c r="A229" s="70" t="s">
        <v>238</v>
      </c>
      <c r="B229" s="71">
        <v>4025486</v>
      </c>
      <c r="C229" s="72" t="s">
        <v>819</v>
      </c>
      <c r="D229" s="73" t="s">
        <v>818</v>
      </c>
      <c r="E229" s="74">
        <v>1</v>
      </c>
      <c r="F229" s="77" t="s">
        <v>9</v>
      </c>
      <c r="G229" s="78"/>
      <c r="H229" s="76"/>
      <c r="I229" s="85"/>
      <c r="J229" s="76"/>
      <c r="K229" s="86">
        <f t="shared" si="6"/>
        <v>0</v>
      </c>
      <c r="L229" s="87">
        <f t="shared" si="7"/>
        <v>0</v>
      </c>
    </row>
    <row r="230" spans="1:12" ht="15" x14ac:dyDescent="0.2">
      <c r="A230" s="70" t="s">
        <v>239</v>
      </c>
      <c r="B230" s="71">
        <v>4025574</v>
      </c>
      <c r="C230" s="72" t="s">
        <v>817</v>
      </c>
      <c r="D230" s="73" t="s">
        <v>816</v>
      </c>
      <c r="E230" s="74">
        <v>3</v>
      </c>
      <c r="F230" s="77" t="s">
        <v>9</v>
      </c>
      <c r="G230" s="78"/>
      <c r="H230" s="76"/>
      <c r="I230" s="85"/>
      <c r="J230" s="76"/>
      <c r="K230" s="86">
        <f t="shared" si="6"/>
        <v>0</v>
      </c>
      <c r="L230" s="87">
        <f t="shared" si="7"/>
        <v>0</v>
      </c>
    </row>
    <row r="231" spans="1:12" ht="15" x14ac:dyDescent="0.2">
      <c r="A231" s="70" t="s">
        <v>240</v>
      </c>
      <c r="B231" s="71">
        <v>4025575</v>
      </c>
      <c r="C231" s="72" t="s">
        <v>815</v>
      </c>
      <c r="D231" s="73" t="s">
        <v>814</v>
      </c>
      <c r="E231" s="74">
        <v>53</v>
      </c>
      <c r="F231" s="77" t="s">
        <v>9</v>
      </c>
      <c r="G231" s="78"/>
      <c r="H231" s="76"/>
      <c r="I231" s="85"/>
      <c r="J231" s="76"/>
      <c r="K231" s="86">
        <f t="shared" si="6"/>
        <v>0</v>
      </c>
      <c r="L231" s="87">
        <f t="shared" si="7"/>
        <v>0</v>
      </c>
    </row>
    <row r="232" spans="1:12" ht="15" x14ac:dyDescent="0.2">
      <c r="A232" s="70" t="s">
        <v>241</v>
      </c>
      <c r="B232" s="71">
        <v>4025576</v>
      </c>
      <c r="C232" s="72" t="s">
        <v>813</v>
      </c>
      <c r="D232" s="73" t="s">
        <v>812</v>
      </c>
      <c r="E232" s="74">
        <v>3</v>
      </c>
      <c r="F232" s="77" t="s">
        <v>9</v>
      </c>
      <c r="G232" s="78"/>
      <c r="H232" s="76"/>
      <c r="I232" s="85"/>
      <c r="J232" s="76"/>
      <c r="K232" s="86">
        <f t="shared" si="6"/>
        <v>0</v>
      </c>
      <c r="L232" s="87">
        <f t="shared" si="7"/>
        <v>0</v>
      </c>
    </row>
    <row r="233" spans="1:12" ht="15" x14ac:dyDescent="0.2">
      <c r="A233" s="70" t="s">
        <v>242</v>
      </c>
      <c r="B233" s="71">
        <v>4025579</v>
      </c>
      <c r="C233" s="72" t="s">
        <v>811</v>
      </c>
      <c r="D233" s="73" t="s">
        <v>810</v>
      </c>
      <c r="E233" s="74">
        <v>1</v>
      </c>
      <c r="F233" s="77" t="s">
        <v>9</v>
      </c>
      <c r="G233" s="78"/>
      <c r="H233" s="76"/>
      <c r="I233" s="85"/>
      <c r="J233" s="76"/>
      <c r="K233" s="86">
        <f t="shared" si="6"/>
        <v>0</v>
      </c>
      <c r="L233" s="87">
        <f t="shared" si="7"/>
        <v>0</v>
      </c>
    </row>
    <row r="234" spans="1:12" ht="15" x14ac:dyDescent="0.2">
      <c r="A234" s="70" t="s">
        <v>243</v>
      </c>
      <c r="B234" s="71">
        <v>4025580</v>
      </c>
      <c r="C234" s="72" t="s">
        <v>809</v>
      </c>
      <c r="D234" s="73" t="s">
        <v>808</v>
      </c>
      <c r="E234" s="74">
        <v>1</v>
      </c>
      <c r="F234" s="77" t="s">
        <v>9</v>
      </c>
      <c r="G234" s="78"/>
      <c r="H234" s="76"/>
      <c r="I234" s="85"/>
      <c r="J234" s="76"/>
      <c r="K234" s="86">
        <f t="shared" si="6"/>
        <v>0</v>
      </c>
      <c r="L234" s="87">
        <f t="shared" si="7"/>
        <v>0</v>
      </c>
    </row>
    <row r="235" spans="1:12" ht="15" x14ac:dyDescent="0.2">
      <c r="A235" s="70" t="s">
        <v>244</v>
      </c>
      <c r="B235" s="71">
        <v>4025581</v>
      </c>
      <c r="C235" s="72" t="s">
        <v>807</v>
      </c>
      <c r="D235" s="73" t="s">
        <v>806</v>
      </c>
      <c r="E235" s="74">
        <v>1</v>
      </c>
      <c r="F235" s="77" t="s">
        <v>9</v>
      </c>
      <c r="G235" s="78"/>
      <c r="H235" s="76"/>
      <c r="I235" s="85"/>
      <c r="J235" s="76"/>
      <c r="K235" s="86">
        <f t="shared" si="6"/>
        <v>0</v>
      </c>
      <c r="L235" s="87">
        <f t="shared" si="7"/>
        <v>0</v>
      </c>
    </row>
    <row r="236" spans="1:12" ht="15" x14ac:dyDescent="0.2">
      <c r="A236" s="70" t="s">
        <v>245</v>
      </c>
      <c r="B236" s="71">
        <v>4025592</v>
      </c>
      <c r="C236" s="72" t="s">
        <v>805</v>
      </c>
      <c r="D236" s="73" t="s">
        <v>804</v>
      </c>
      <c r="E236" s="74">
        <v>1</v>
      </c>
      <c r="F236" s="77" t="s">
        <v>9</v>
      </c>
      <c r="G236" s="78"/>
      <c r="H236" s="76"/>
      <c r="I236" s="85"/>
      <c r="J236" s="76"/>
      <c r="K236" s="86">
        <f t="shared" si="6"/>
        <v>0</v>
      </c>
      <c r="L236" s="87">
        <f t="shared" si="7"/>
        <v>0</v>
      </c>
    </row>
    <row r="237" spans="1:12" ht="15" x14ac:dyDescent="0.2">
      <c r="A237" s="70" t="s">
        <v>246</v>
      </c>
      <c r="B237" s="71">
        <v>4025593</v>
      </c>
      <c r="C237" s="72" t="s">
        <v>803</v>
      </c>
      <c r="D237" s="73" t="s">
        <v>802</v>
      </c>
      <c r="E237" s="74">
        <v>1</v>
      </c>
      <c r="F237" s="77" t="s">
        <v>9</v>
      </c>
      <c r="G237" s="78"/>
      <c r="H237" s="76"/>
      <c r="I237" s="85"/>
      <c r="J237" s="76"/>
      <c r="K237" s="86">
        <f t="shared" si="6"/>
        <v>0</v>
      </c>
      <c r="L237" s="87">
        <f t="shared" si="7"/>
        <v>0</v>
      </c>
    </row>
    <row r="238" spans="1:12" ht="15" x14ac:dyDescent="0.2">
      <c r="A238" s="70" t="s">
        <v>247</v>
      </c>
      <c r="B238" s="71">
        <v>4025594</v>
      </c>
      <c r="C238" s="72" t="s">
        <v>801</v>
      </c>
      <c r="D238" s="73" t="s">
        <v>800</v>
      </c>
      <c r="E238" s="74">
        <v>1</v>
      </c>
      <c r="F238" s="77" t="s">
        <v>9</v>
      </c>
      <c r="G238" s="78"/>
      <c r="H238" s="76"/>
      <c r="I238" s="85"/>
      <c r="J238" s="76"/>
      <c r="K238" s="86">
        <f t="shared" si="6"/>
        <v>0</v>
      </c>
      <c r="L238" s="87">
        <f t="shared" si="7"/>
        <v>0</v>
      </c>
    </row>
    <row r="239" spans="1:12" ht="30" x14ac:dyDescent="0.2">
      <c r="A239" s="70" t="s">
        <v>248</v>
      </c>
      <c r="B239" s="71">
        <v>4025583</v>
      </c>
      <c r="C239" s="72" t="s">
        <v>799</v>
      </c>
      <c r="D239" s="73" t="s">
        <v>798</v>
      </c>
      <c r="E239" s="74">
        <v>1</v>
      </c>
      <c r="F239" s="77" t="s">
        <v>9</v>
      </c>
      <c r="G239" s="78"/>
      <c r="H239" s="76"/>
      <c r="I239" s="85"/>
      <c r="J239" s="76"/>
      <c r="K239" s="86">
        <f t="shared" si="6"/>
        <v>0</v>
      </c>
      <c r="L239" s="87">
        <f t="shared" si="7"/>
        <v>0</v>
      </c>
    </row>
    <row r="240" spans="1:12" ht="15" x14ac:dyDescent="0.2">
      <c r="A240" s="70" t="s">
        <v>249</v>
      </c>
      <c r="B240" s="71">
        <v>4025692</v>
      </c>
      <c r="C240" s="72" t="s">
        <v>797</v>
      </c>
      <c r="D240" s="73" t="s">
        <v>796</v>
      </c>
      <c r="E240" s="74">
        <v>3</v>
      </c>
      <c r="F240" s="77" t="s">
        <v>9</v>
      </c>
      <c r="G240" s="78"/>
      <c r="H240" s="76"/>
      <c r="I240" s="85"/>
      <c r="J240" s="76"/>
      <c r="K240" s="86">
        <f t="shared" si="6"/>
        <v>0</v>
      </c>
      <c r="L240" s="87">
        <f t="shared" si="7"/>
        <v>0</v>
      </c>
    </row>
    <row r="241" spans="1:12" ht="15" x14ac:dyDescent="0.2">
      <c r="A241" s="70" t="s">
        <v>250</v>
      </c>
      <c r="B241" s="71">
        <v>4004393</v>
      </c>
      <c r="C241" s="72" t="s">
        <v>795</v>
      </c>
      <c r="D241" s="73" t="s">
        <v>794</v>
      </c>
      <c r="E241" s="74">
        <v>2</v>
      </c>
      <c r="F241" s="77" t="s">
        <v>9</v>
      </c>
      <c r="G241" s="78"/>
      <c r="H241" s="76"/>
      <c r="I241" s="85"/>
      <c r="J241" s="76"/>
      <c r="K241" s="86">
        <f t="shared" si="6"/>
        <v>0</v>
      </c>
      <c r="L241" s="87">
        <f t="shared" si="7"/>
        <v>0</v>
      </c>
    </row>
    <row r="242" spans="1:12" ht="15" x14ac:dyDescent="0.2">
      <c r="A242" s="70" t="s">
        <v>251</v>
      </c>
      <c r="B242" s="71">
        <v>4004394</v>
      </c>
      <c r="C242" s="72" t="s">
        <v>793</v>
      </c>
      <c r="D242" s="73" t="s">
        <v>792</v>
      </c>
      <c r="E242" s="74">
        <v>1</v>
      </c>
      <c r="F242" s="77" t="s">
        <v>9</v>
      </c>
      <c r="G242" s="78"/>
      <c r="H242" s="76"/>
      <c r="I242" s="85"/>
      <c r="J242" s="76"/>
      <c r="K242" s="86">
        <f t="shared" si="6"/>
        <v>0</v>
      </c>
      <c r="L242" s="87">
        <f t="shared" si="7"/>
        <v>0</v>
      </c>
    </row>
    <row r="243" spans="1:12" ht="15" x14ac:dyDescent="0.2">
      <c r="A243" s="70" t="s">
        <v>252</v>
      </c>
      <c r="B243" s="71">
        <v>4025821</v>
      </c>
      <c r="C243" s="72" t="s">
        <v>791</v>
      </c>
      <c r="D243" s="73" t="s">
        <v>790</v>
      </c>
      <c r="E243" s="74">
        <v>2</v>
      </c>
      <c r="F243" s="77" t="s">
        <v>9</v>
      </c>
      <c r="G243" s="78"/>
      <c r="H243" s="76"/>
      <c r="I243" s="85"/>
      <c r="J243" s="76"/>
      <c r="K243" s="86">
        <f t="shared" si="6"/>
        <v>0</v>
      </c>
      <c r="L243" s="87">
        <f t="shared" si="7"/>
        <v>0</v>
      </c>
    </row>
    <row r="244" spans="1:12" ht="15" x14ac:dyDescent="0.2">
      <c r="A244" s="70" t="s">
        <v>253</v>
      </c>
      <c r="B244" s="71">
        <v>4025832</v>
      </c>
      <c r="C244" s="72" t="s">
        <v>789</v>
      </c>
      <c r="D244" s="73" t="s">
        <v>788</v>
      </c>
      <c r="E244" s="74">
        <v>2</v>
      </c>
      <c r="F244" s="77" t="s">
        <v>9</v>
      </c>
      <c r="G244" s="78"/>
      <c r="H244" s="76"/>
      <c r="I244" s="85"/>
      <c r="J244" s="76"/>
      <c r="K244" s="86">
        <f t="shared" si="6"/>
        <v>0</v>
      </c>
      <c r="L244" s="87">
        <f t="shared" si="7"/>
        <v>0</v>
      </c>
    </row>
    <row r="245" spans="1:12" ht="15" x14ac:dyDescent="0.2">
      <c r="A245" s="70" t="s">
        <v>254</v>
      </c>
      <c r="B245" s="71">
        <v>4025871</v>
      </c>
      <c r="C245" s="72" t="s">
        <v>787</v>
      </c>
      <c r="D245" s="73" t="s">
        <v>786</v>
      </c>
      <c r="E245" s="74">
        <v>1</v>
      </c>
      <c r="F245" s="77" t="s">
        <v>9</v>
      </c>
      <c r="G245" s="78"/>
      <c r="H245" s="76"/>
      <c r="I245" s="85"/>
      <c r="J245" s="76"/>
      <c r="K245" s="86">
        <f t="shared" si="6"/>
        <v>0</v>
      </c>
      <c r="L245" s="87">
        <f t="shared" si="7"/>
        <v>0</v>
      </c>
    </row>
    <row r="246" spans="1:12" ht="15" x14ac:dyDescent="0.2">
      <c r="A246" s="70" t="s">
        <v>255</v>
      </c>
      <c r="B246" s="71">
        <v>4025912</v>
      </c>
      <c r="C246" s="72" t="s">
        <v>785</v>
      </c>
      <c r="D246" s="73" t="s">
        <v>784</v>
      </c>
      <c r="E246" s="74">
        <v>1</v>
      </c>
      <c r="F246" s="77" t="s">
        <v>9</v>
      </c>
      <c r="G246" s="78"/>
      <c r="H246" s="76"/>
      <c r="I246" s="85"/>
      <c r="J246" s="76"/>
      <c r="K246" s="86">
        <f t="shared" si="6"/>
        <v>0</v>
      </c>
      <c r="L246" s="87">
        <f t="shared" si="7"/>
        <v>0</v>
      </c>
    </row>
    <row r="247" spans="1:12" ht="15" x14ac:dyDescent="0.2">
      <c r="A247" s="70" t="s">
        <v>256</v>
      </c>
      <c r="B247" s="71">
        <v>4025913</v>
      </c>
      <c r="C247" s="72" t="s">
        <v>783</v>
      </c>
      <c r="D247" s="73" t="s">
        <v>782</v>
      </c>
      <c r="E247" s="74">
        <v>1</v>
      </c>
      <c r="F247" s="77" t="s">
        <v>9</v>
      </c>
      <c r="G247" s="78"/>
      <c r="H247" s="76"/>
      <c r="I247" s="85"/>
      <c r="J247" s="76"/>
      <c r="K247" s="86">
        <f t="shared" si="6"/>
        <v>0</v>
      </c>
      <c r="L247" s="87">
        <f t="shared" si="7"/>
        <v>0</v>
      </c>
    </row>
    <row r="248" spans="1:12" ht="15" x14ac:dyDescent="0.2">
      <c r="A248" s="70" t="s">
        <v>257</v>
      </c>
      <c r="B248" s="71">
        <v>4025914</v>
      </c>
      <c r="C248" s="72" t="s">
        <v>781</v>
      </c>
      <c r="D248" s="73" t="s">
        <v>780</v>
      </c>
      <c r="E248" s="74">
        <v>1</v>
      </c>
      <c r="F248" s="77" t="s">
        <v>9</v>
      </c>
      <c r="G248" s="78"/>
      <c r="H248" s="76"/>
      <c r="I248" s="85"/>
      <c r="J248" s="76"/>
      <c r="K248" s="86">
        <f t="shared" si="6"/>
        <v>0</v>
      </c>
      <c r="L248" s="87">
        <f t="shared" si="7"/>
        <v>0</v>
      </c>
    </row>
    <row r="249" spans="1:12" ht="15" x14ac:dyDescent="0.2">
      <c r="A249" s="70" t="s">
        <v>258</v>
      </c>
      <c r="B249" s="71">
        <v>4025915</v>
      </c>
      <c r="C249" s="72" t="s">
        <v>779</v>
      </c>
      <c r="D249" s="73" t="s">
        <v>778</v>
      </c>
      <c r="E249" s="74">
        <v>1</v>
      </c>
      <c r="F249" s="77" t="s">
        <v>9</v>
      </c>
      <c r="G249" s="78"/>
      <c r="H249" s="76"/>
      <c r="I249" s="85"/>
      <c r="J249" s="76"/>
      <c r="K249" s="86">
        <f t="shared" si="6"/>
        <v>0</v>
      </c>
      <c r="L249" s="87">
        <f t="shared" si="7"/>
        <v>0</v>
      </c>
    </row>
    <row r="250" spans="1:12" ht="15" x14ac:dyDescent="0.2">
      <c r="A250" s="70" t="s">
        <v>259</v>
      </c>
      <c r="B250" s="71">
        <v>4025916</v>
      </c>
      <c r="C250" s="72" t="s">
        <v>777</v>
      </c>
      <c r="D250" s="73" t="s">
        <v>776</v>
      </c>
      <c r="E250" s="74">
        <v>1</v>
      </c>
      <c r="F250" s="77" t="s">
        <v>9</v>
      </c>
      <c r="G250" s="78"/>
      <c r="H250" s="76"/>
      <c r="I250" s="85"/>
      <c r="J250" s="76"/>
      <c r="K250" s="86">
        <f t="shared" si="6"/>
        <v>0</v>
      </c>
      <c r="L250" s="87">
        <f t="shared" si="7"/>
        <v>0</v>
      </c>
    </row>
    <row r="251" spans="1:12" ht="15" x14ac:dyDescent="0.2">
      <c r="A251" s="70" t="s">
        <v>260</v>
      </c>
      <c r="B251" s="71">
        <v>4025917</v>
      </c>
      <c r="C251" s="72" t="s">
        <v>775</v>
      </c>
      <c r="D251" s="73" t="s">
        <v>774</v>
      </c>
      <c r="E251" s="74">
        <v>22</v>
      </c>
      <c r="F251" s="77" t="s">
        <v>9</v>
      </c>
      <c r="G251" s="78"/>
      <c r="H251" s="76"/>
      <c r="I251" s="85"/>
      <c r="J251" s="76"/>
      <c r="K251" s="86">
        <f t="shared" si="6"/>
        <v>0</v>
      </c>
      <c r="L251" s="87">
        <f t="shared" si="7"/>
        <v>0</v>
      </c>
    </row>
    <row r="252" spans="1:12" ht="15" x14ac:dyDescent="0.2">
      <c r="A252" s="70" t="s">
        <v>261</v>
      </c>
      <c r="B252" s="71">
        <v>4025927</v>
      </c>
      <c r="C252" s="72" t="s">
        <v>773</v>
      </c>
      <c r="D252" s="73" t="s">
        <v>772</v>
      </c>
      <c r="E252" s="74">
        <v>6</v>
      </c>
      <c r="F252" s="77" t="s">
        <v>9</v>
      </c>
      <c r="G252" s="78"/>
      <c r="H252" s="76"/>
      <c r="I252" s="85"/>
      <c r="J252" s="76"/>
      <c r="K252" s="86">
        <f t="shared" si="6"/>
        <v>0</v>
      </c>
      <c r="L252" s="87">
        <f t="shared" si="7"/>
        <v>0</v>
      </c>
    </row>
    <row r="253" spans="1:12" ht="15" x14ac:dyDescent="0.2">
      <c r="A253" s="70" t="s">
        <v>262</v>
      </c>
      <c r="B253" s="71">
        <v>4025928</v>
      </c>
      <c r="C253" s="72" t="s">
        <v>771</v>
      </c>
      <c r="D253" s="73" t="s">
        <v>770</v>
      </c>
      <c r="E253" s="74">
        <v>1</v>
      </c>
      <c r="F253" s="77" t="s">
        <v>9</v>
      </c>
      <c r="G253" s="78"/>
      <c r="H253" s="76"/>
      <c r="I253" s="85"/>
      <c r="J253" s="76"/>
      <c r="K253" s="86">
        <f t="shared" si="6"/>
        <v>0</v>
      </c>
      <c r="L253" s="87">
        <f t="shared" si="7"/>
        <v>0</v>
      </c>
    </row>
    <row r="254" spans="1:12" ht="15" x14ac:dyDescent="0.2">
      <c r="A254" s="70" t="s">
        <v>263</v>
      </c>
      <c r="B254" s="71">
        <v>4025929</v>
      </c>
      <c r="C254" s="72" t="s">
        <v>769</v>
      </c>
      <c r="D254" s="73" t="s">
        <v>768</v>
      </c>
      <c r="E254" s="74">
        <v>1</v>
      </c>
      <c r="F254" s="77" t="s">
        <v>9</v>
      </c>
      <c r="G254" s="78"/>
      <c r="H254" s="76"/>
      <c r="I254" s="85"/>
      <c r="J254" s="76"/>
      <c r="K254" s="86">
        <f t="shared" si="6"/>
        <v>0</v>
      </c>
      <c r="L254" s="87">
        <f t="shared" si="7"/>
        <v>0</v>
      </c>
    </row>
    <row r="255" spans="1:12" ht="15" x14ac:dyDescent="0.2">
      <c r="A255" s="70" t="s">
        <v>264</v>
      </c>
      <c r="B255" s="71">
        <v>4025930</v>
      </c>
      <c r="C255" s="72" t="s">
        <v>767</v>
      </c>
      <c r="D255" s="73" t="s">
        <v>766</v>
      </c>
      <c r="E255" s="74">
        <v>1</v>
      </c>
      <c r="F255" s="77" t="s">
        <v>9</v>
      </c>
      <c r="G255" s="78"/>
      <c r="H255" s="76"/>
      <c r="I255" s="85"/>
      <c r="J255" s="76"/>
      <c r="K255" s="86">
        <f t="shared" si="6"/>
        <v>0</v>
      </c>
      <c r="L255" s="87">
        <f t="shared" si="7"/>
        <v>0</v>
      </c>
    </row>
    <row r="256" spans="1:12" ht="15" x14ac:dyDescent="0.2">
      <c r="A256" s="70" t="s">
        <v>265</v>
      </c>
      <c r="B256" s="71">
        <v>4025931</v>
      </c>
      <c r="C256" s="72" t="s">
        <v>765</v>
      </c>
      <c r="D256" s="73" t="s">
        <v>764</v>
      </c>
      <c r="E256" s="74">
        <v>1</v>
      </c>
      <c r="F256" s="77" t="s">
        <v>9</v>
      </c>
      <c r="G256" s="78"/>
      <c r="H256" s="76"/>
      <c r="I256" s="85"/>
      <c r="J256" s="76"/>
      <c r="K256" s="86">
        <f t="shared" si="6"/>
        <v>0</v>
      </c>
      <c r="L256" s="87">
        <f t="shared" si="7"/>
        <v>0</v>
      </c>
    </row>
    <row r="257" spans="1:12" ht="15" x14ac:dyDescent="0.2">
      <c r="A257" s="70" t="s">
        <v>266</v>
      </c>
      <c r="B257" s="71">
        <v>4025942</v>
      </c>
      <c r="C257" s="72" t="s">
        <v>763</v>
      </c>
      <c r="D257" s="73" t="s">
        <v>762</v>
      </c>
      <c r="E257" s="74">
        <v>5</v>
      </c>
      <c r="F257" s="77" t="s">
        <v>9</v>
      </c>
      <c r="G257" s="78"/>
      <c r="H257" s="76"/>
      <c r="I257" s="85"/>
      <c r="J257" s="76"/>
      <c r="K257" s="86">
        <f t="shared" si="6"/>
        <v>0</v>
      </c>
      <c r="L257" s="87">
        <f t="shared" si="7"/>
        <v>0</v>
      </c>
    </row>
    <row r="258" spans="1:12" ht="15" x14ac:dyDescent="0.2">
      <c r="A258" s="70" t="s">
        <v>267</v>
      </c>
      <c r="B258" s="71">
        <v>4017713</v>
      </c>
      <c r="C258" s="72" t="s">
        <v>761</v>
      </c>
      <c r="D258" s="73" t="s">
        <v>760</v>
      </c>
      <c r="E258" s="74">
        <v>5</v>
      </c>
      <c r="F258" s="77" t="s">
        <v>9</v>
      </c>
      <c r="G258" s="78"/>
      <c r="H258" s="76"/>
      <c r="I258" s="85"/>
      <c r="J258" s="76"/>
      <c r="K258" s="86">
        <f t="shared" si="6"/>
        <v>0</v>
      </c>
      <c r="L258" s="87">
        <f t="shared" si="7"/>
        <v>0</v>
      </c>
    </row>
    <row r="259" spans="1:12" ht="15" x14ac:dyDescent="0.2">
      <c r="A259" s="70" t="s">
        <v>268</v>
      </c>
      <c r="B259" s="71">
        <v>4013151</v>
      </c>
      <c r="C259" s="72" t="s">
        <v>759</v>
      </c>
      <c r="D259" s="73" t="s">
        <v>758</v>
      </c>
      <c r="E259" s="74">
        <v>10</v>
      </c>
      <c r="F259" s="77" t="s">
        <v>9</v>
      </c>
      <c r="G259" s="78"/>
      <c r="H259" s="76"/>
      <c r="I259" s="85"/>
      <c r="J259" s="76"/>
      <c r="K259" s="86">
        <f t="shared" si="6"/>
        <v>0</v>
      </c>
      <c r="L259" s="87">
        <f t="shared" si="7"/>
        <v>0</v>
      </c>
    </row>
    <row r="260" spans="1:12" ht="15" x14ac:dyDescent="0.2">
      <c r="A260" s="70" t="s">
        <v>269</v>
      </c>
      <c r="B260" s="71">
        <v>4008510</v>
      </c>
      <c r="C260" s="72" t="s">
        <v>757</v>
      </c>
      <c r="D260" s="73" t="s">
        <v>756</v>
      </c>
      <c r="E260" s="74">
        <v>5</v>
      </c>
      <c r="F260" s="77" t="s">
        <v>9</v>
      </c>
      <c r="G260" s="78"/>
      <c r="H260" s="76"/>
      <c r="I260" s="85"/>
      <c r="J260" s="76"/>
      <c r="K260" s="86">
        <f t="shared" si="6"/>
        <v>0</v>
      </c>
      <c r="L260" s="87">
        <f t="shared" si="7"/>
        <v>0</v>
      </c>
    </row>
    <row r="261" spans="1:12" ht="15" x14ac:dyDescent="0.2">
      <c r="A261" s="70" t="s">
        <v>270</v>
      </c>
      <c r="B261" s="71">
        <v>4025986</v>
      </c>
      <c r="C261" s="72" t="s">
        <v>612</v>
      </c>
      <c r="D261" s="73" t="s">
        <v>611</v>
      </c>
      <c r="E261" s="74">
        <v>3</v>
      </c>
      <c r="F261" s="77" t="s">
        <v>9</v>
      </c>
      <c r="G261" s="78"/>
      <c r="H261" s="76"/>
      <c r="I261" s="85"/>
      <c r="J261" s="76"/>
      <c r="K261" s="86">
        <f t="shared" si="6"/>
        <v>0</v>
      </c>
      <c r="L261" s="87">
        <f t="shared" si="7"/>
        <v>0</v>
      </c>
    </row>
    <row r="262" spans="1:12" ht="15" x14ac:dyDescent="0.2">
      <c r="A262" s="70" t="s">
        <v>271</v>
      </c>
      <c r="B262" s="71">
        <v>4010599</v>
      </c>
      <c r="C262" s="72" t="s">
        <v>755</v>
      </c>
      <c r="D262" s="73" t="s">
        <v>754</v>
      </c>
      <c r="E262" s="74">
        <v>6</v>
      </c>
      <c r="F262" s="77" t="s">
        <v>9</v>
      </c>
      <c r="G262" s="78"/>
      <c r="H262" s="76"/>
      <c r="I262" s="85"/>
      <c r="J262" s="76"/>
      <c r="K262" s="86">
        <f t="shared" si="6"/>
        <v>0</v>
      </c>
      <c r="L262" s="87">
        <f t="shared" si="7"/>
        <v>0</v>
      </c>
    </row>
    <row r="263" spans="1:12" ht="15" x14ac:dyDescent="0.2">
      <c r="A263" s="70" t="s">
        <v>272</v>
      </c>
      <c r="B263" s="71">
        <v>4026035</v>
      </c>
      <c r="C263" s="72" t="s">
        <v>753</v>
      </c>
      <c r="D263" s="73" t="s">
        <v>752</v>
      </c>
      <c r="E263" s="74">
        <v>2</v>
      </c>
      <c r="F263" s="77" t="s">
        <v>9</v>
      </c>
      <c r="G263" s="78"/>
      <c r="H263" s="76"/>
      <c r="I263" s="85"/>
      <c r="J263" s="76"/>
      <c r="K263" s="86">
        <f t="shared" si="6"/>
        <v>0</v>
      </c>
      <c r="L263" s="87">
        <f t="shared" si="7"/>
        <v>0</v>
      </c>
    </row>
    <row r="264" spans="1:12" ht="15" x14ac:dyDescent="0.2">
      <c r="A264" s="70" t="s">
        <v>273</v>
      </c>
      <c r="B264" s="71">
        <v>4026036</v>
      </c>
      <c r="C264" s="72" t="s">
        <v>751</v>
      </c>
      <c r="D264" s="73" t="s">
        <v>750</v>
      </c>
      <c r="E264" s="74">
        <v>2</v>
      </c>
      <c r="F264" s="77" t="s">
        <v>9</v>
      </c>
      <c r="G264" s="78"/>
      <c r="H264" s="76"/>
      <c r="I264" s="85"/>
      <c r="J264" s="76"/>
      <c r="K264" s="86">
        <f t="shared" si="6"/>
        <v>0</v>
      </c>
      <c r="L264" s="87">
        <f t="shared" si="7"/>
        <v>0</v>
      </c>
    </row>
    <row r="265" spans="1:12" ht="15" x14ac:dyDescent="0.2">
      <c r="A265" s="70" t="s">
        <v>274</v>
      </c>
      <c r="B265" s="71">
        <v>4001619</v>
      </c>
      <c r="C265" s="72" t="s">
        <v>749</v>
      </c>
      <c r="D265" s="73" t="s">
        <v>748</v>
      </c>
      <c r="E265" s="74">
        <v>9</v>
      </c>
      <c r="F265" s="77" t="s">
        <v>9</v>
      </c>
      <c r="G265" s="78"/>
      <c r="H265" s="76"/>
      <c r="I265" s="85"/>
      <c r="J265" s="76"/>
      <c r="K265" s="86">
        <f t="shared" si="6"/>
        <v>0</v>
      </c>
      <c r="L265" s="87">
        <f t="shared" si="7"/>
        <v>0</v>
      </c>
    </row>
    <row r="266" spans="1:12" ht="15" x14ac:dyDescent="0.2">
      <c r="A266" s="70" t="s">
        <v>275</v>
      </c>
      <c r="B266" s="71">
        <v>4001620</v>
      </c>
      <c r="C266" s="72" t="s">
        <v>747</v>
      </c>
      <c r="D266" s="73" t="s">
        <v>746</v>
      </c>
      <c r="E266" s="74">
        <v>18</v>
      </c>
      <c r="F266" s="77" t="s">
        <v>9</v>
      </c>
      <c r="G266" s="78"/>
      <c r="H266" s="76"/>
      <c r="I266" s="85"/>
      <c r="J266" s="76"/>
      <c r="K266" s="86">
        <f t="shared" si="6"/>
        <v>0</v>
      </c>
      <c r="L266" s="87">
        <f t="shared" si="7"/>
        <v>0</v>
      </c>
    </row>
    <row r="267" spans="1:12" ht="15" x14ac:dyDescent="0.2">
      <c r="A267" s="70" t="s">
        <v>276</v>
      </c>
      <c r="B267" s="71">
        <v>4001621</v>
      </c>
      <c r="C267" s="72" t="s">
        <v>745</v>
      </c>
      <c r="D267" s="73" t="s">
        <v>744</v>
      </c>
      <c r="E267" s="74">
        <v>9</v>
      </c>
      <c r="F267" s="77" t="s">
        <v>9</v>
      </c>
      <c r="G267" s="78"/>
      <c r="H267" s="76"/>
      <c r="I267" s="85"/>
      <c r="J267" s="76"/>
      <c r="K267" s="86">
        <f t="shared" ref="K267:K330" si="8">I267*(100-J267)/100</f>
        <v>0</v>
      </c>
      <c r="L267" s="87">
        <f t="shared" ref="L267:L330" si="9">K267*E267</f>
        <v>0</v>
      </c>
    </row>
    <row r="268" spans="1:12" ht="15" x14ac:dyDescent="0.2">
      <c r="A268" s="70" t="s">
        <v>277</v>
      </c>
      <c r="B268" s="71">
        <v>4014112</v>
      </c>
      <c r="C268" s="72" t="s">
        <v>743</v>
      </c>
      <c r="D268" s="73" t="s">
        <v>742</v>
      </c>
      <c r="E268" s="71">
        <v>82</v>
      </c>
      <c r="F268" s="77" t="s">
        <v>9</v>
      </c>
      <c r="G268" s="78"/>
      <c r="H268" s="76"/>
      <c r="I268" s="85"/>
      <c r="J268" s="76"/>
      <c r="K268" s="86">
        <f t="shared" si="8"/>
        <v>0</v>
      </c>
      <c r="L268" s="87">
        <f t="shared" si="9"/>
        <v>0</v>
      </c>
    </row>
    <row r="269" spans="1:12" ht="15" x14ac:dyDescent="0.2">
      <c r="A269" s="70" t="s">
        <v>278</v>
      </c>
      <c r="B269" s="71">
        <v>4016747</v>
      </c>
      <c r="C269" s="72" t="s">
        <v>741</v>
      </c>
      <c r="D269" s="73" t="s">
        <v>740</v>
      </c>
      <c r="E269" s="71">
        <v>6</v>
      </c>
      <c r="F269" s="77" t="s">
        <v>350</v>
      </c>
      <c r="G269" s="78"/>
      <c r="H269" s="76"/>
      <c r="I269" s="85"/>
      <c r="J269" s="76"/>
      <c r="K269" s="86">
        <f t="shared" si="8"/>
        <v>0</v>
      </c>
      <c r="L269" s="87">
        <f t="shared" si="9"/>
        <v>0</v>
      </c>
    </row>
    <row r="270" spans="1:12" ht="15" x14ac:dyDescent="0.2">
      <c r="A270" s="70" t="s">
        <v>279</v>
      </c>
      <c r="B270" s="71">
        <v>4026454</v>
      </c>
      <c r="C270" s="72" t="s">
        <v>739</v>
      </c>
      <c r="D270" s="73" t="s">
        <v>738</v>
      </c>
      <c r="E270" s="71">
        <v>50</v>
      </c>
      <c r="F270" s="77" t="s">
        <v>9</v>
      </c>
      <c r="G270" s="78"/>
      <c r="H270" s="76"/>
      <c r="I270" s="85"/>
      <c r="J270" s="76"/>
      <c r="K270" s="86">
        <f t="shared" si="8"/>
        <v>0</v>
      </c>
      <c r="L270" s="87">
        <f t="shared" si="9"/>
        <v>0</v>
      </c>
    </row>
    <row r="271" spans="1:12" ht="15" x14ac:dyDescent="0.2">
      <c r="A271" s="70" t="s">
        <v>280</v>
      </c>
      <c r="B271" s="71">
        <v>4010380</v>
      </c>
      <c r="C271" s="72" t="s">
        <v>737</v>
      </c>
      <c r="D271" s="73" t="s">
        <v>736</v>
      </c>
      <c r="E271" s="74">
        <v>59</v>
      </c>
      <c r="F271" s="77" t="s">
        <v>353</v>
      </c>
      <c r="G271" s="78"/>
      <c r="H271" s="76"/>
      <c r="I271" s="85"/>
      <c r="J271" s="76"/>
      <c r="K271" s="86">
        <f t="shared" si="8"/>
        <v>0</v>
      </c>
      <c r="L271" s="87">
        <f t="shared" si="9"/>
        <v>0</v>
      </c>
    </row>
    <row r="272" spans="1:12" ht="15" x14ac:dyDescent="0.2">
      <c r="A272" s="70" t="s">
        <v>281</v>
      </c>
      <c r="B272" s="71">
        <v>4026618</v>
      </c>
      <c r="C272" s="72" t="s">
        <v>735</v>
      </c>
      <c r="D272" s="73" t="s">
        <v>734</v>
      </c>
      <c r="E272" s="74">
        <v>10</v>
      </c>
      <c r="F272" s="77" t="s">
        <v>9</v>
      </c>
      <c r="G272" s="78"/>
      <c r="H272" s="76"/>
      <c r="I272" s="85"/>
      <c r="J272" s="76"/>
      <c r="K272" s="86">
        <f t="shared" si="8"/>
        <v>0</v>
      </c>
      <c r="L272" s="87">
        <f t="shared" si="9"/>
        <v>0</v>
      </c>
    </row>
    <row r="273" spans="1:12" ht="15" x14ac:dyDescent="0.2">
      <c r="A273" s="70" t="s">
        <v>282</v>
      </c>
      <c r="B273" s="71">
        <v>4026725</v>
      </c>
      <c r="C273" s="72" t="s">
        <v>733</v>
      </c>
      <c r="D273" s="73" t="s">
        <v>732</v>
      </c>
      <c r="E273" s="74">
        <v>29</v>
      </c>
      <c r="F273" s="77" t="s">
        <v>9</v>
      </c>
      <c r="G273" s="78"/>
      <c r="H273" s="76"/>
      <c r="I273" s="85"/>
      <c r="J273" s="76"/>
      <c r="K273" s="86">
        <f t="shared" si="8"/>
        <v>0</v>
      </c>
      <c r="L273" s="87">
        <f t="shared" si="9"/>
        <v>0</v>
      </c>
    </row>
    <row r="274" spans="1:12" ht="15" x14ac:dyDescent="0.2">
      <c r="A274" s="70" t="s">
        <v>283</v>
      </c>
      <c r="B274" s="71">
        <v>4026794</v>
      </c>
      <c r="C274" s="72" t="s">
        <v>731</v>
      </c>
      <c r="D274" s="73" t="s">
        <v>730</v>
      </c>
      <c r="E274" s="74">
        <v>3</v>
      </c>
      <c r="F274" s="77" t="s">
        <v>9</v>
      </c>
      <c r="G274" s="78"/>
      <c r="H274" s="76"/>
      <c r="I274" s="85"/>
      <c r="J274" s="76"/>
      <c r="K274" s="86">
        <f t="shared" si="8"/>
        <v>0</v>
      </c>
      <c r="L274" s="87">
        <f t="shared" si="9"/>
        <v>0</v>
      </c>
    </row>
    <row r="275" spans="1:12" ht="15" x14ac:dyDescent="0.2">
      <c r="A275" s="70" t="s">
        <v>284</v>
      </c>
      <c r="B275" s="71">
        <v>4026826</v>
      </c>
      <c r="C275" s="72" t="s">
        <v>729</v>
      </c>
      <c r="D275" s="73" t="s">
        <v>728</v>
      </c>
      <c r="E275" s="74">
        <v>12</v>
      </c>
      <c r="F275" s="77" t="s">
        <v>9</v>
      </c>
      <c r="G275" s="78"/>
      <c r="H275" s="76"/>
      <c r="I275" s="85"/>
      <c r="J275" s="76"/>
      <c r="K275" s="86">
        <f t="shared" si="8"/>
        <v>0</v>
      </c>
      <c r="L275" s="87">
        <f t="shared" si="9"/>
        <v>0</v>
      </c>
    </row>
    <row r="276" spans="1:12" ht="15" x14ac:dyDescent="0.2">
      <c r="A276" s="70" t="s">
        <v>285</v>
      </c>
      <c r="B276" s="71">
        <v>4026845</v>
      </c>
      <c r="C276" s="72" t="s">
        <v>727</v>
      </c>
      <c r="D276" s="73" t="s">
        <v>726</v>
      </c>
      <c r="E276" s="74">
        <v>20</v>
      </c>
      <c r="F276" s="77" t="s">
        <v>9</v>
      </c>
      <c r="G276" s="78"/>
      <c r="H276" s="76"/>
      <c r="I276" s="85"/>
      <c r="J276" s="76"/>
      <c r="K276" s="86">
        <f t="shared" si="8"/>
        <v>0</v>
      </c>
      <c r="L276" s="87">
        <f t="shared" si="9"/>
        <v>0</v>
      </c>
    </row>
    <row r="277" spans="1:12" ht="15" x14ac:dyDescent="0.2">
      <c r="A277" s="70" t="s">
        <v>286</v>
      </c>
      <c r="B277" s="71">
        <v>4026846</v>
      </c>
      <c r="C277" s="72" t="s">
        <v>725</v>
      </c>
      <c r="D277" s="73" t="s">
        <v>724</v>
      </c>
      <c r="E277" s="74">
        <v>20</v>
      </c>
      <c r="F277" s="77" t="s">
        <v>9</v>
      </c>
      <c r="G277" s="78"/>
      <c r="H277" s="76"/>
      <c r="I277" s="85"/>
      <c r="J277" s="76"/>
      <c r="K277" s="86">
        <f t="shared" si="8"/>
        <v>0</v>
      </c>
      <c r="L277" s="87">
        <f t="shared" si="9"/>
        <v>0</v>
      </c>
    </row>
    <row r="278" spans="1:12" ht="15" x14ac:dyDescent="0.2">
      <c r="A278" s="70" t="s">
        <v>287</v>
      </c>
      <c r="B278" s="71">
        <v>4026847</v>
      </c>
      <c r="C278" s="72" t="s">
        <v>723</v>
      </c>
      <c r="D278" s="73" t="s">
        <v>722</v>
      </c>
      <c r="E278" s="74">
        <v>20</v>
      </c>
      <c r="F278" s="77" t="s">
        <v>9</v>
      </c>
      <c r="G278" s="78"/>
      <c r="H278" s="76"/>
      <c r="I278" s="85"/>
      <c r="J278" s="76"/>
      <c r="K278" s="86">
        <f t="shared" si="8"/>
        <v>0</v>
      </c>
      <c r="L278" s="87">
        <f t="shared" si="9"/>
        <v>0</v>
      </c>
    </row>
    <row r="279" spans="1:12" ht="15" x14ac:dyDescent="0.2">
      <c r="A279" s="70" t="s">
        <v>288</v>
      </c>
      <c r="B279" s="71">
        <v>4026848</v>
      </c>
      <c r="C279" s="72" t="s">
        <v>721</v>
      </c>
      <c r="D279" s="73" t="s">
        <v>720</v>
      </c>
      <c r="E279" s="74">
        <v>20</v>
      </c>
      <c r="F279" s="77" t="s">
        <v>9</v>
      </c>
      <c r="G279" s="78"/>
      <c r="H279" s="76"/>
      <c r="I279" s="85"/>
      <c r="J279" s="76"/>
      <c r="K279" s="86">
        <f t="shared" si="8"/>
        <v>0</v>
      </c>
      <c r="L279" s="87">
        <f t="shared" si="9"/>
        <v>0</v>
      </c>
    </row>
    <row r="280" spans="1:12" ht="15" x14ac:dyDescent="0.2">
      <c r="A280" s="70" t="s">
        <v>289</v>
      </c>
      <c r="B280" s="71">
        <v>4026828</v>
      </c>
      <c r="C280" s="72" t="s">
        <v>719</v>
      </c>
      <c r="D280" s="73" t="s">
        <v>718</v>
      </c>
      <c r="E280" s="74">
        <v>1</v>
      </c>
      <c r="F280" s="77" t="s">
        <v>9</v>
      </c>
      <c r="G280" s="78"/>
      <c r="H280" s="76"/>
      <c r="I280" s="85"/>
      <c r="J280" s="76"/>
      <c r="K280" s="86">
        <f t="shared" si="8"/>
        <v>0</v>
      </c>
      <c r="L280" s="87">
        <f t="shared" si="9"/>
        <v>0</v>
      </c>
    </row>
    <row r="281" spans="1:12" ht="15" x14ac:dyDescent="0.2">
      <c r="A281" s="70" t="s">
        <v>290</v>
      </c>
      <c r="B281" s="71">
        <v>4026898</v>
      </c>
      <c r="C281" s="72" t="s">
        <v>717</v>
      </c>
      <c r="D281" s="73" t="s">
        <v>716</v>
      </c>
      <c r="E281" s="74">
        <v>16</v>
      </c>
      <c r="F281" s="77" t="s">
        <v>346</v>
      </c>
      <c r="G281" s="78"/>
      <c r="H281" s="76"/>
      <c r="I281" s="85"/>
      <c r="J281" s="76"/>
      <c r="K281" s="86">
        <f t="shared" si="8"/>
        <v>0</v>
      </c>
      <c r="L281" s="87">
        <f t="shared" si="9"/>
        <v>0</v>
      </c>
    </row>
    <row r="282" spans="1:12" ht="15" x14ac:dyDescent="0.2">
      <c r="A282" s="70" t="s">
        <v>291</v>
      </c>
      <c r="B282" s="71">
        <v>4006619</v>
      </c>
      <c r="C282" s="72" t="s">
        <v>715</v>
      </c>
      <c r="D282" s="73" t="s">
        <v>714</v>
      </c>
      <c r="E282" s="74">
        <v>10</v>
      </c>
      <c r="F282" s="77" t="s">
        <v>9</v>
      </c>
      <c r="G282" s="78"/>
      <c r="H282" s="76"/>
      <c r="I282" s="85"/>
      <c r="J282" s="76"/>
      <c r="K282" s="86">
        <f t="shared" si="8"/>
        <v>0</v>
      </c>
      <c r="L282" s="87">
        <f t="shared" si="9"/>
        <v>0</v>
      </c>
    </row>
    <row r="283" spans="1:12" ht="15" x14ac:dyDescent="0.2">
      <c r="A283" s="70" t="s">
        <v>292</v>
      </c>
      <c r="B283" s="71">
        <v>4026924</v>
      </c>
      <c r="C283" s="72" t="s">
        <v>713</v>
      </c>
      <c r="D283" s="73" t="s">
        <v>712</v>
      </c>
      <c r="E283" s="74">
        <v>1</v>
      </c>
      <c r="F283" s="77" t="s">
        <v>9</v>
      </c>
      <c r="G283" s="78"/>
      <c r="H283" s="76"/>
      <c r="I283" s="85"/>
      <c r="J283" s="76"/>
      <c r="K283" s="86">
        <f t="shared" si="8"/>
        <v>0</v>
      </c>
      <c r="L283" s="87">
        <f t="shared" si="9"/>
        <v>0</v>
      </c>
    </row>
    <row r="284" spans="1:12" ht="15" x14ac:dyDescent="0.2">
      <c r="A284" s="70" t="s">
        <v>293</v>
      </c>
      <c r="B284" s="71">
        <v>4005871</v>
      </c>
      <c r="C284" s="72" t="s">
        <v>711</v>
      </c>
      <c r="D284" s="73" t="s">
        <v>710</v>
      </c>
      <c r="E284" s="74">
        <v>1</v>
      </c>
      <c r="F284" s="77" t="s">
        <v>9</v>
      </c>
      <c r="G284" s="78"/>
      <c r="H284" s="76"/>
      <c r="I284" s="85"/>
      <c r="J284" s="76"/>
      <c r="K284" s="86">
        <f t="shared" si="8"/>
        <v>0</v>
      </c>
      <c r="L284" s="87">
        <f t="shared" si="9"/>
        <v>0</v>
      </c>
    </row>
    <row r="285" spans="1:12" ht="15" x14ac:dyDescent="0.2">
      <c r="A285" s="70" t="s">
        <v>294</v>
      </c>
      <c r="B285" s="71">
        <v>4026925</v>
      </c>
      <c r="C285" s="72" t="s">
        <v>709</v>
      </c>
      <c r="D285" s="73" t="s">
        <v>708</v>
      </c>
      <c r="E285" s="74">
        <v>1</v>
      </c>
      <c r="F285" s="77" t="s">
        <v>9</v>
      </c>
      <c r="G285" s="78"/>
      <c r="H285" s="76"/>
      <c r="I285" s="85"/>
      <c r="J285" s="76"/>
      <c r="K285" s="86">
        <f t="shared" si="8"/>
        <v>0</v>
      </c>
      <c r="L285" s="87">
        <f t="shared" si="9"/>
        <v>0</v>
      </c>
    </row>
    <row r="286" spans="1:12" ht="15" x14ac:dyDescent="0.2">
      <c r="A286" s="70" t="s">
        <v>295</v>
      </c>
      <c r="B286" s="71">
        <v>4026930</v>
      </c>
      <c r="C286" s="72" t="s">
        <v>707</v>
      </c>
      <c r="D286" s="73" t="s">
        <v>706</v>
      </c>
      <c r="E286" s="74">
        <v>1</v>
      </c>
      <c r="F286" s="77" t="s">
        <v>9</v>
      </c>
      <c r="G286" s="78"/>
      <c r="H286" s="76"/>
      <c r="I286" s="85"/>
      <c r="J286" s="76"/>
      <c r="K286" s="86">
        <f t="shared" si="8"/>
        <v>0</v>
      </c>
      <c r="L286" s="87">
        <f t="shared" si="9"/>
        <v>0</v>
      </c>
    </row>
    <row r="287" spans="1:12" ht="15" x14ac:dyDescent="0.2">
      <c r="A287" s="70" t="s">
        <v>296</v>
      </c>
      <c r="B287" s="71">
        <v>4004373</v>
      </c>
      <c r="C287" s="72" t="s">
        <v>705</v>
      </c>
      <c r="D287" s="73" t="s">
        <v>704</v>
      </c>
      <c r="E287" s="74">
        <v>3</v>
      </c>
      <c r="F287" s="77" t="s">
        <v>9</v>
      </c>
      <c r="G287" s="78"/>
      <c r="H287" s="76"/>
      <c r="I287" s="85"/>
      <c r="J287" s="76"/>
      <c r="K287" s="86">
        <f t="shared" si="8"/>
        <v>0</v>
      </c>
      <c r="L287" s="87">
        <f t="shared" si="9"/>
        <v>0</v>
      </c>
    </row>
    <row r="288" spans="1:12" ht="30" x14ac:dyDescent="0.2">
      <c r="A288" s="70" t="s">
        <v>297</v>
      </c>
      <c r="B288" s="71">
        <v>4013344</v>
      </c>
      <c r="C288" s="72" t="s">
        <v>703</v>
      </c>
      <c r="D288" s="73" t="s">
        <v>702</v>
      </c>
      <c r="E288" s="74">
        <v>30</v>
      </c>
      <c r="F288" s="77" t="s">
        <v>346</v>
      </c>
      <c r="G288" s="78"/>
      <c r="H288" s="76"/>
      <c r="I288" s="85"/>
      <c r="J288" s="76"/>
      <c r="K288" s="86">
        <f t="shared" si="8"/>
        <v>0</v>
      </c>
      <c r="L288" s="87">
        <f t="shared" si="9"/>
        <v>0</v>
      </c>
    </row>
    <row r="289" spans="1:12" ht="15" x14ac:dyDescent="0.2">
      <c r="A289" s="70" t="s">
        <v>298</v>
      </c>
      <c r="B289" s="71">
        <v>4026983</v>
      </c>
      <c r="C289" s="72" t="s">
        <v>701</v>
      </c>
      <c r="D289" s="73" t="s">
        <v>700</v>
      </c>
      <c r="E289" s="74">
        <v>1</v>
      </c>
      <c r="F289" s="77" t="s">
        <v>9</v>
      </c>
      <c r="G289" s="78"/>
      <c r="H289" s="76"/>
      <c r="I289" s="85"/>
      <c r="J289" s="76"/>
      <c r="K289" s="86">
        <f t="shared" si="8"/>
        <v>0</v>
      </c>
      <c r="L289" s="87">
        <f t="shared" si="9"/>
        <v>0</v>
      </c>
    </row>
    <row r="290" spans="1:12" ht="15" x14ac:dyDescent="0.2">
      <c r="A290" s="70" t="s">
        <v>299</v>
      </c>
      <c r="B290" s="71">
        <v>4027027</v>
      </c>
      <c r="C290" s="72" t="s">
        <v>699</v>
      </c>
      <c r="D290" s="73" t="s">
        <v>698</v>
      </c>
      <c r="E290" s="74">
        <v>1</v>
      </c>
      <c r="F290" s="77" t="s">
        <v>9</v>
      </c>
      <c r="G290" s="78"/>
      <c r="H290" s="76"/>
      <c r="I290" s="85"/>
      <c r="J290" s="76"/>
      <c r="K290" s="86">
        <f t="shared" si="8"/>
        <v>0</v>
      </c>
      <c r="L290" s="87">
        <f t="shared" si="9"/>
        <v>0</v>
      </c>
    </row>
    <row r="291" spans="1:12" ht="15" x14ac:dyDescent="0.2">
      <c r="A291" s="70" t="s">
        <v>300</v>
      </c>
      <c r="B291" s="71">
        <v>4027028</v>
      </c>
      <c r="C291" s="72" t="s">
        <v>697</v>
      </c>
      <c r="D291" s="73" t="s">
        <v>696</v>
      </c>
      <c r="E291" s="74">
        <v>1</v>
      </c>
      <c r="F291" s="77" t="s">
        <v>9</v>
      </c>
      <c r="G291" s="78"/>
      <c r="H291" s="76"/>
      <c r="I291" s="85"/>
      <c r="J291" s="76"/>
      <c r="K291" s="86">
        <f t="shared" si="8"/>
        <v>0</v>
      </c>
      <c r="L291" s="87">
        <f t="shared" si="9"/>
        <v>0</v>
      </c>
    </row>
    <row r="292" spans="1:12" ht="15" x14ac:dyDescent="0.2">
      <c r="A292" s="70" t="s">
        <v>301</v>
      </c>
      <c r="B292" s="71">
        <v>4009335</v>
      </c>
      <c r="C292" s="72" t="s">
        <v>695</v>
      </c>
      <c r="D292" s="73" t="s">
        <v>694</v>
      </c>
      <c r="E292" s="74">
        <v>14</v>
      </c>
      <c r="F292" s="77" t="s">
        <v>9</v>
      </c>
      <c r="G292" s="78"/>
      <c r="H292" s="76"/>
      <c r="I292" s="85"/>
      <c r="J292" s="76"/>
      <c r="K292" s="86">
        <f t="shared" si="8"/>
        <v>0</v>
      </c>
      <c r="L292" s="87">
        <f t="shared" si="9"/>
        <v>0</v>
      </c>
    </row>
    <row r="293" spans="1:12" ht="15" x14ac:dyDescent="0.2">
      <c r="A293" s="70" t="s">
        <v>302</v>
      </c>
      <c r="B293" s="71">
        <v>4008511</v>
      </c>
      <c r="C293" s="72" t="s">
        <v>693</v>
      </c>
      <c r="D293" s="73" t="s">
        <v>692</v>
      </c>
      <c r="E293" s="74">
        <v>18</v>
      </c>
      <c r="F293" s="77" t="s">
        <v>9</v>
      </c>
      <c r="G293" s="78"/>
      <c r="H293" s="76"/>
      <c r="I293" s="85"/>
      <c r="J293" s="76"/>
      <c r="K293" s="86">
        <f t="shared" si="8"/>
        <v>0</v>
      </c>
      <c r="L293" s="87">
        <f t="shared" si="9"/>
        <v>0</v>
      </c>
    </row>
    <row r="294" spans="1:12" ht="15" x14ac:dyDescent="0.2">
      <c r="A294" s="70" t="s">
        <v>303</v>
      </c>
      <c r="B294" s="71">
        <v>4026665</v>
      </c>
      <c r="C294" s="72" t="s">
        <v>691</v>
      </c>
      <c r="D294" s="73" t="s">
        <v>690</v>
      </c>
      <c r="E294" s="74">
        <v>10</v>
      </c>
      <c r="F294" s="77" t="s">
        <v>9</v>
      </c>
      <c r="G294" s="78"/>
      <c r="H294" s="76"/>
      <c r="I294" s="85"/>
      <c r="J294" s="76"/>
      <c r="K294" s="86">
        <f t="shared" si="8"/>
        <v>0</v>
      </c>
      <c r="L294" s="87">
        <f t="shared" si="9"/>
        <v>0</v>
      </c>
    </row>
    <row r="295" spans="1:12" ht="15" x14ac:dyDescent="0.2">
      <c r="A295" s="70" t="s">
        <v>304</v>
      </c>
      <c r="B295" s="71">
        <v>4027179</v>
      </c>
      <c r="C295" s="72" t="s">
        <v>689</v>
      </c>
      <c r="D295" s="73" t="s">
        <v>688</v>
      </c>
      <c r="E295" s="74">
        <v>1</v>
      </c>
      <c r="F295" s="77" t="s">
        <v>9</v>
      </c>
      <c r="G295" s="78"/>
      <c r="H295" s="76"/>
      <c r="I295" s="85"/>
      <c r="J295" s="76"/>
      <c r="K295" s="86">
        <f t="shared" si="8"/>
        <v>0</v>
      </c>
      <c r="L295" s="87">
        <f t="shared" si="9"/>
        <v>0</v>
      </c>
    </row>
    <row r="296" spans="1:12" ht="15" x14ac:dyDescent="0.2">
      <c r="A296" s="70" t="s">
        <v>305</v>
      </c>
      <c r="B296" s="71">
        <v>4027240</v>
      </c>
      <c r="C296" s="72" t="s">
        <v>687</v>
      </c>
      <c r="D296" s="73" t="s">
        <v>686</v>
      </c>
      <c r="E296" s="74">
        <v>1</v>
      </c>
      <c r="F296" s="77" t="s">
        <v>9</v>
      </c>
      <c r="G296" s="78"/>
      <c r="H296" s="76"/>
      <c r="I296" s="85"/>
      <c r="J296" s="76"/>
      <c r="K296" s="86">
        <f t="shared" si="8"/>
        <v>0</v>
      </c>
      <c r="L296" s="87">
        <f t="shared" si="9"/>
        <v>0</v>
      </c>
    </row>
    <row r="297" spans="1:12" ht="15" x14ac:dyDescent="0.2">
      <c r="A297" s="70" t="s">
        <v>306</v>
      </c>
      <c r="B297" s="71">
        <v>4027315</v>
      </c>
      <c r="C297" s="72" t="s">
        <v>685</v>
      </c>
      <c r="D297" s="73" t="s">
        <v>684</v>
      </c>
      <c r="E297" s="74">
        <v>8</v>
      </c>
      <c r="F297" s="77" t="s">
        <v>9</v>
      </c>
      <c r="G297" s="78"/>
      <c r="H297" s="76"/>
      <c r="I297" s="85"/>
      <c r="J297" s="76"/>
      <c r="K297" s="86">
        <f t="shared" si="8"/>
        <v>0</v>
      </c>
      <c r="L297" s="87">
        <f t="shared" si="9"/>
        <v>0</v>
      </c>
    </row>
    <row r="298" spans="1:12" ht="15" x14ac:dyDescent="0.2">
      <c r="A298" s="70" t="s">
        <v>307</v>
      </c>
      <c r="B298" s="71">
        <v>4027502</v>
      </c>
      <c r="C298" s="72" t="s">
        <v>683</v>
      </c>
      <c r="D298" s="73" t="s">
        <v>682</v>
      </c>
      <c r="E298" s="74">
        <v>41</v>
      </c>
      <c r="F298" s="77" t="s">
        <v>9</v>
      </c>
      <c r="G298" s="78"/>
      <c r="H298" s="76"/>
      <c r="I298" s="85"/>
      <c r="J298" s="76"/>
      <c r="K298" s="86">
        <f t="shared" si="8"/>
        <v>0</v>
      </c>
      <c r="L298" s="87">
        <f t="shared" si="9"/>
        <v>0</v>
      </c>
    </row>
    <row r="299" spans="1:12" ht="15" x14ac:dyDescent="0.2">
      <c r="A299" s="70" t="s">
        <v>308</v>
      </c>
      <c r="B299" s="71">
        <v>4013632</v>
      </c>
      <c r="C299" s="72" t="s">
        <v>681</v>
      </c>
      <c r="D299" s="73" t="s">
        <v>680</v>
      </c>
      <c r="E299" s="74">
        <v>1</v>
      </c>
      <c r="F299" s="77" t="s">
        <v>9</v>
      </c>
      <c r="G299" s="78"/>
      <c r="H299" s="76"/>
      <c r="I299" s="85"/>
      <c r="J299" s="76"/>
      <c r="K299" s="86">
        <f t="shared" si="8"/>
        <v>0</v>
      </c>
      <c r="L299" s="87">
        <f t="shared" si="9"/>
        <v>0</v>
      </c>
    </row>
    <row r="300" spans="1:12" ht="15" x14ac:dyDescent="0.2">
      <c r="A300" s="70" t="s">
        <v>309</v>
      </c>
      <c r="B300" s="71">
        <v>4027785</v>
      </c>
      <c r="C300" s="72" t="s">
        <v>679</v>
      </c>
      <c r="D300" s="73" t="s">
        <v>678</v>
      </c>
      <c r="E300" s="74">
        <v>1</v>
      </c>
      <c r="F300" s="77" t="s">
        <v>9</v>
      </c>
      <c r="G300" s="78"/>
      <c r="H300" s="76"/>
      <c r="I300" s="85"/>
      <c r="J300" s="76"/>
      <c r="K300" s="86">
        <f t="shared" si="8"/>
        <v>0</v>
      </c>
      <c r="L300" s="87">
        <f t="shared" si="9"/>
        <v>0</v>
      </c>
    </row>
    <row r="301" spans="1:12" ht="15" x14ac:dyDescent="0.2">
      <c r="A301" s="70" t="s">
        <v>310</v>
      </c>
      <c r="B301" s="71">
        <v>4012006</v>
      </c>
      <c r="C301" s="72" t="s">
        <v>467</v>
      </c>
      <c r="D301" s="73" t="s">
        <v>677</v>
      </c>
      <c r="E301" s="74">
        <v>1</v>
      </c>
      <c r="F301" s="77" t="s">
        <v>9</v>
      </c>
      <c r="G301" s="78"/>
      <c r="H301" s="76"/>
      <c r="I301" s="85"/>
      <c r="J301" s="76"/>
      <c r="K301" s="86">
        <f t="shared" si="8"/>
        <v>0</v>
      </c>
      <c r="L301" s="87">
        <f t="shared" si="9"/>
        <v>0</v>
      </c>
    </row>
    <row r="302" spans="1:12" ht="15" x14ac:dyDescent="0.2">
      <c r="A302" s="70" t="s">
        <v>311</v>
      </c>
      <c r="B302" s="71">
        <v>4027851</v>
      </c>
      <c r="C302" s="72" t="s">
        <v>676</v>
      </c>
      <c r="D302" s="73" t="s">
        <v>675</v>
      </c>
      <c r="E302" s="74">
        <v>1</v>
      </c>
      <c r="F302" s="77" t="s">
        <v>9</v>
      </c>
      <c r="G302" s="78"/>
      <c r="H302" s="76"/>
      <c r="I302" s="85"/>
      <c r="J302" s="76"/>
      <c r="K302" s="86">
        <f t="shared" si="8"/>
        <v>0</v>
      </c>
      <c r="L302" s="87">
        <f t="shared" si="9"/>
        <v>0</v>
      </c>
    </row>
    <row r="303" spans="1:12" ht="15" x14ac:dyDescent="0.2">
      <c r="A303" s="70" t="s">
        <v>312</v>
      </c>
      <c r="B303" s="71">
        <v>4028086</v>
      </c>
      <c r="C303" s="72" t="s">
        <v>674</v>
      </c>
      <c r="D303" s="73" t="s">
        <v>673</v>
      </c>
      <c r="E303" s="74">
        <v>4</v>
      </c>
      <c r="F303" s="77" t="s">
        <v>9</v>
      </c>
      <c r="G303" s="78"/>
      <c r="H303" s="76"/>
      <c r="I303" s="85"/>
      <c r="J303" s="76"/>
      <c r="K303" s="86">
        <f t="shared" si="8"/>
        <v>0</v>
      </c>
      <c r="L303" s="87">
        <f t="shared" si="9"/>
        <v>0</v>
      </c>
    </row>
    <row r="304" spans="1:12" ht="15" x14ac:dyDescent="0.2">
      <c r="A304" s="70" t="s">
        <v>313</v>
      </c>
      <c r="B304" s="71">
        <v>4028401</v>
      </c>
      <c r="C304" s="72" t="s">
        <v>672</v>
      </c>
      <c r="D304" s="73" t="s">
        <v>671</v>
      </c>
      <c r="E304" s="74">
        <v>1</v>
      </c>
      <c r="F304" s="77" t="s">
        <v>9</v>
      </c>
      <c r="G304" s="78"/>
      <c r="H304" s="76"/>
      <c r="I304" s="85"/>
      <c r="J304" s="76"/>
      <c r="K304" s="86">
        <f t="shared" si="8"/>
        <v>0</v>
      </c>
      <c r="L304" s="87">
        <f t="shared" si="9"/>
        <v>0</v>
      </c>
    </row>
    <row r="305" spans="1:12" ht="15" x14ac:dyDescent="0.2">
      <c r="A305" s="70" t="s">
        <v>314</v>
      </c>
      <c r="B305" s="71">
        <v>4003729</v>
      </c>
      <c r="C305" s="72" t="s">
        <v>670</v>
      </c>
      <c r="D305" s="73" t="s">
        <v>669</v>
      </c>
      <c r="E305" s="74">
        <v>25</v>
      </c>
      <c r="F305" s="77" t="s">
        <v>346</v>
      </c>
      <c r="G305" s="78"/>
      <c r="H305" s="76"/>
      <c r="I305" s="85"/>
      <c r="J305" s="76"/>
      <c r="K305" s="86">
        <f t="shared" si="8"/>
        <v>0</v>
      </c>
      <c r="L305" s="87">
        <f t="shared" si="9"/>
        <v>0</v>
      </c>
    </row>
    <row r="306" spans="1:12" ht="15" x14ac:dyDescent="0.2">
      <c r="A306" s="70" t="s">
        <v>315</v>
      </c>
      <c r="B306" s="71">
        <v>4021357</v>
      </c>
      <c r="C306" s="72" t="s">
        <v>668</v>
      </c>
      <c r="D306" s="73" t="s">
        <v>667</v>
      </c>
      <c r="E306" s="74">
        <v>20</v>
      </c>
      <c r="F306" s="77" t="s">
        <v>9</v>
      </c>
      <c r="G306" s="78"/>
      <c r="H306" s="76"/>
      <c r="I306" s="85"/>
      <c r="J306" s="76"/>
      <c r="K306" s="86">
        <f t="shared" si="8"/>
        <v>0</v>
      </c>
      <c r="L306" s="87">
        <f t="shared" si="9"/>
        <v>0</v>
      </c>
    </row>
    <row r="307" spans="1:12" ht="15" x14ac:dyDescent="0.2">
      <c r="A307" s="70" t="s">
        <v>316</v>
      </c>
      <c r="B307" s="71">
        <v>4003099</v>
      </c>
      <c r="C307" s="72" t="s">
        <v>666</v>
      </c>
      <c r="D307" s="73" t="s">
        <v>665</v>
      </c>
      <c r="E307" s="74">
        <v>4</v>
      </c>
      <c r="F307" s="77" t="s">
        <v>9</v>
      </c>
      <c r="G307" s="78"/>
      <c r="H307" s="76"/>
      <c r="I307" s="85"/>
      <c r="J307" s="76"/>
      <c r="K307" s="86">
        <f t="shared" si="8"/>
        <v>0</v>
      </c>
      <c r="L307" s="87">
        <f t="shared" si="9"/>
        <v>0</v>
      </c>
    </row>
    <row r="308" spans="1:12" ht="15" x14ac:dyDescent="0.2">
      <c r="A308" s="70" t="s">
        <v>317</v>
      </c>
      <c r="B308" s="71">
        <v>4021827</v>
      </c>
      <c r="C308" s="72" t="s">
        <v>664</v>
      </c>
      <c r="D308" s="73" t="s">
        <v>663</v>
      </c>
      <c r="E308" s="74">
        <v>3</v>
      </c>
      <c r="F308" s="77" t="s">
        <v>9</v>
      </c>
      <c r="G308" s="78"/>
      <c r="H308" s="76"/>
      <c r="I308" s="85"/>
      <c r="J308" s="76"/>
      <c r="K308" s="86">
        <f t="shared" si="8"/>
        <v>0</v>
      </c>
      <c r="L308" s="87">
        <f t="shared" si="9"/>
        <v>0</v>
      </c>
    </row>
    <row r="309" spans="1:12" ht="15" x14ac:dyDescent="0.2">
      <c r="A309" s="70" t="s">
        <v>318</v>
      </c>
      <c r="B309" s="71">
        <v>4028683</v>
      </c>
      <c r="C309" s="72" t="s">
        <v>662</v>
      </c>
      <c r="D309" s="73" t="s">
        <v>661</v>
      </c>
      <c r="E309" s="74">
        <v>1</v>
      </c>
      <c r="F309" s="77" t="s">
        <v>9</v>
      </c>
      <c r="G309" s="78"/>
      <c r="H309" s="76"/>
      <c r="I309" s="85"/>
      <c r="J309" s="76"/>
      <c r="K309" s="86">
        <f t="shared" si="8"/>
        <v>0</v>
      </c>
      <c r="L309" s="87">
        <f t="shared" si="9"/>
        <v>0</v>
      </c>
    </row>
    <row r="310" spans="1:12" ht="15" x14ac:dyDescent="0.2">
      <c r="A310" s="70" t="s">
        <v>319</v>
      </c>
      <c r="B310" s="71">
        <v>4013643</v>
      </c>
      <c r="C310" s="72" t="s">
        <v>660</v>
      </c>
      <c r="D310" s="73" t="s">
        <v>659</v>
      </c>
      <c r="E310" s="74">
        <v>20</v>
      </c>
      <c r="F310" s="77" t="s">
        <v>9</v>
      </c>
      <c r="G310" s="78"/>
      <c r="H310" s="76"/>
      <c r="I310" s="85"/>
      <c r="J310" s="76"/>
      <c r="K310" s="86">
        <f t="shared" si="8"/>
        <v>0</v>
      </c>
      <c r="L310" s="87">
        <f t="shared" si="9"/>
        <v>0</v>
      </c>
    </row>
    <row r="311" spans="1:12" ht="15" x14ac:dyDescent="0.2">
      <c r="A311" s="70" t="s">
        <v>320</v>
      </c>
      <c r="B311" s="71">
        <v>4028990</v>
      </c>
      <c r="C311" s="72" t="s">
        <v>658</v>
      </c>
      <c r="D311" s="73" t="s">
        <v>657</v>
      </c>
      <c r="E311" s="74">
        <v>6</v>
      </c>
      <c r="F311" s="77" t="s">
        <v>9</v>
      </c>
      <c r="G311" s="78"/>
      <c r="H311" s="76"/>
      <c r="I311" s="85"/>
      <c r="J311" s="76"/>
      <c r="K311" s="86">
        <f t="shared" si="8"/>
        <v>0</v>
      </c>
      <c r="L311" s="87">
        <f t="shared" si="9"/>
        <v>0</v>
      </c>
    </row>
    <row r="312" spans="1:12" ht="15" x14ac:dyDescent="0.2">
      <c r="A312" s="70" t="s">
        <v>321</v>
      </c>
      <c r="B312" s="71">
        <v>4015373</v>
      </c>
      <c r="C312" s="72" t="s">
        <v>656</v>
      </c>
      <c r="D312" s="73" t="s">
        <v>655</v>
      </c>
      <c r="E312" s="74">
        <v>1</v>
      </c>
      <c r="F312" s="77" t="s">
        <v>9</v>
      </c>
      <c r="G312" s="78"/>
      <c r="H312" s="76"/>
      <c r="I312" s="85"/>
      <c r="J312" s="76"/>
      <c r="K312" s="86">
        <f t="shared" si="8"/>
        <v>0</v>
      </c>
      <c r="L312" s="87">
        <f t="shared" si="9"/>
        <v>0</v>
      </c>
    </row>
    <row r="313" spans="1:12" ht="15" x14ac:dyDescent="0.2">
      <c r="A313" s="70" t="s">
        <v>322</v>
      </c>
      <c r="B313" s="71">
        <v>4029089</v>
      </c>
      <c r="C313" s="72" t="s">
        <v>654</v>
      </c>
      <c r="D313" s="73" t="s">
        <v>653</v>
      </c>
      <c r="E313" s="74">
        <v>2</v>
      </c>
      <c r="F313" s="77" t="s">
        <v>9</v>
      </c>
      <c r="G313" s="78"/>
      <c r="H313" s="76"/>
      <c r="I313" s="85"/>
      <c r="J313" s="76"/>
      <c r="K313" s="86">
        <f t="shared" si="8"/>
        <v>0</v>
      </c>
      <c r="L313" s="87">
        <f t="shared" si="9"/>
        <v>0</v>
      </c>
    </row>
    <row r="314" spans="1:12" ht="15" x14ac:dyDescent="0.2">
      <c r="A314" s="70" t="s">
        <v>323</v>
      </c>
      <c r="B314" s="71">
        <v>4029090</v>
      </c>
      <c r="C314" s="72" t="s">
        <v>652</v>
      </c>
      <c r="D314" s="73" t="s">
        <v>651</v>
      </c>
      <c r="E314" s="74">
        <v>3</v>
      </c>
      <c r="F314" s="77" t="s">
        <v>9</v>
      </c>
      <c r="G314" s="78"/>
      <c r="H314" s="76"/>
      <c r="I314" s="85"/>
      <c r="J314" s="76"/>
      <c r="K314" s="86">
        <f t="shared" si="8"/>
        <v>0</v>
      </c>
      <c r="L314" s="87">
        <f t="shared" si="9"/>
        <v>0</v>
      </c>
    </row>
    <row r="315" spans="1:12" ht="15" x14ac:dyDescent="0.2">
      <c r="A315" s="70" t="s">
        <v>324</v>
      </c>
      <c r="B315" s="71">
        <v>4029283</v>
      </c>
      <c r="C315" s="72" t="s">
        <v>650</v>
      </c>
      <c r="D315" s="73" t="s">
        <v>649</v>
      </c>
      <c r="E315" s="74">
        <v>2</v>
      </c>
      <c r="F315" s="77" t="s">
        <v>9</v>
      </c>
      <c r="G315" s="78"/>
      <c r="H315" s="76"/>
      <c r="I315" s="85"/>
      <c r="J315" s="76"/>
      <c r="K315" s="86">
        <f t="shared" si="8"/>
        <v>0</v>
      </c>
      <c r="L315" s="87">
        <f t="shared" si="9"/>
        <v>0</v>
      </c>
    </row>
    <row r="316" spans="1:12" ht="15" x14ac:dyDescent="0.2">
      <c r="A316" s="70" t="s">
        <v>325</v>
      </c>
      <c r="B316" s="71">
        <v>4015144</v>
      </c>
      <c r="C316" s="72" t="s">
        <v>648</v>
      </c>
      <c r="D316" s="73" t="s">
        <v>647</v>
      </c>
      <c r="E316" s="74">
        <v>6</v>
      </c>
      <c r="F316" s="77" t="s">
        <v>9</v>
      </c>
      <c r="G316" s="78"/>
      <c r="H316" s="76"/>
      <c r="I316" s="85"/>
      <c r="J316" s="76"/>
      <c r="K316" s="86">
        <f t="shared" si="8"/>
        <v>0</v>
      </c>
      <c r="L316" s="87">
        <f t="shared" si="9"/>
        <v>0</v>
      </c>
    </row>
    <row r="317" spans="1:12" ht="15" x14ac:dyDescent="0.2">
      <c r="A317" s="70" t="s">
        <v>326</v>
      </c>
      <c r="B317" s="71">
        <v>4021886</v>
      </c>
      <c r="C317" s="72" t="s">
        <v>646</v>
      </c>
      <c r="D317" s="73" t="s">
        <v>645</v>
      </c>
      <c r="E317" s="74">
        <v>10</v>
      </c>
      <c r="F317" s="77" t="s">
        <v>9</v>
      </c>
      <c r="G317" s="78"/>
      <c r="H317" s="76"/>
      <c r="I317" s="85"/>
      <c r="J317" s="76"/>
      <c r="K317" s="86">
        <f t="shared" si="8"/>
        <v>0</v>
      </c>
      <c r="L317" s="87">
        <f t="shared" si="9"/>
        <v>0</v>
      </c>
    </row>
    <row r="318" spans="1:12" ht="15" x14ac:dyDescent="0.2">
      <c r="A318" s="70" t="s">
        <v>327</v>
      </c>
      <c r="B318" s="71">
        <v>4002657</v>
      </c>
      <c r="C318" s="72" t="s">
        <v>644</v>
      </c>
      <c r="D318" s="73" t="s">
        <v>643</v>
      </c>
      <c r="E318" s="74">
        <v>3</v>
      </c>
      <c r="F318" s="77" t="s">
        <v>9</v>
      </c>
      <c r="G318" s="78"/>
      <c r="H318" s="76"/>
      <c r="I318" s="85"/>
      <c r="J318" s="76"/>
      <c r="K318" s="86">
        <f t="shared" si="8"/>
        <v>0</v>
      </c>
      <c r="L318" s="87">
        <f t="shared" si="9"/>
        <v>0</v>
      </c>
    </row>
    <row r="319" spans="1:12" ht="15" x14ac:dyDescent="0.2">
      <c r="A319" s="70" t="s">
        <v>328</v>
      </c>
      <c r="B319" s="71">
        <v>4011869</v>
      </c>
      <c r="C319" s="72" t="s">
        <v>642</v>
      </c>
      <c r="D319" s="73" t="s">
        <v>641</v>
      </c>
      <c r="E319" s="74">
        <v>2</v>
      </c>
      <c r="F319" s="77" t="s">
        <v>9</v>
      </c>
      <c r="G319" s="78"/>
      <c r="H319" s="76"/>
      <c r="I319" s="85"/>
      <c r="J319" s="76"/>
      <c r="K319" s="86">
        <f t="shared" si="8"/>
        <v>0</v>
      </c>
      <c r="L319" s="87">
        <f t="shared" si="9"/>
        <v>0</v>
      </c>
    </row>
    <row r="320" spans="1:12" ht="15" x14ac:dyDescent="0.2">
      <c r="A320" s="70" t="s">
        <v>329</v>
      </c>
      <c r="B320" s="71">
        <v>4007681</v>
      </c>
      <c r="C320" s="72" t="s">
        <v>640</v>
      </c>
      <c r="D320" s="73" t="s">
        <v>639</v>
      </c>
      <c r="E320" s="74">
        <v>10</v>
      </c>
      <c r="F320" s="77" t="s">
        <v>9</v>
      </c>
      <c r="G320" s="78"/>
      <c r="H320" s="76"/>
      <c r="I320" s="85"/>
      <c r="J320" s="76"/>
      <c r="K320" s="86">
        <f t="shared" si="8"/>
        <v>0</v>
      </c>
      <c r="L320" s="87">
        <f t="shared" si="9"/>
        <v>0</v>
      </c>
    </row>
    <row r="321" spans="1:12" ht="15" x14ac:dyDescent="0.2">
      <c r="A321" s="70" t="s">
        <v>330</v>
      </c>
      <c r="B321" s="71">
        <v>4029723</v>
      </c>
      <c r="C321" s="72" t="s">
        <v>638</v>
      </c>
      <c r="D321" s="73" t="s">
        <v>637</v>
      </c>
      <c r="E321" s="74">
        <v>1</v>
      </c>
      <c r="F321" s="77" t="s">
        <v>9</v>
      </c>
      <c r="G321" s="78"/>
      <c r="H321" s="76"/>
      <c r="I321" s="85"/>
      <c r="J321" s="76"/>
      <c r="K321" s="86">
        <f t="shared" si="8"/>
        <v>0</v>
      </c>
      <c r="L321" s="87">
        <f t="shared" si="9"/>
        <v>0</v>
      </c>
    </row>
    <row r="322" spans="1:12" ht="15" x14ac:dyDescent="0.2">
      <c r="A322" s="70" t="s">
        <v>331</v>
      </c>
      <c r="B322" s="71">
        <v>4029724</v>
      </c>
      <c r="C322" s="72" t="s">
        <v>636</v>
      </c>
      <c r="D322" s="73" t="s">
        <v>635</v>
      </c>
      <c r="E322" s="74">
        <v>3</v>
      </c>
      <c r="F322" s="77" t="s">
        <v>9</v>
      </c>
      <c r="G322" s="78"/>
      <c r="H322" s="76"/>
      <c r="I322" s="85"/>
      <c r="J322" s="76"/>
      <c r="K322" s="86">
        <f t="shared" si="8"/>
        <v>0</v>
      </c>
      <c r="L322" s="87">
        <f t="shared" si="9"/>
        <v>0</v>
      </c>
    </row>
    <row r="323" spans="1:12" ht="15" x14ac:dyDescent="0.2">
      <c r="A323" s="70" t="s">
        <v>332</v>
      </c>
      <c r="B323" s="71">
        <v>4005718</v>
      </c>
      <c r="C323" s="72" t="s">
        <v>634</v>
      </c>
      <c r="D323" s="73" t="s">
        <v>633</v>
      </c>
      <c r="E323" s="74">
        <v>50</v>
      </c>
      <c r="F323" s="77" t="s">
        <v>346</v>
      </c>
      <c r="G323" s="78"/>
      <c r="H323" s="76"/>
      <c r="I323" s="85"/>
      <c r="J323" s="76"/>
      <c r="K323" s="86">
        <f t="shared" si="8"/>
        <v>0</v>
      </c>
      <c r="L323" s="87">
        <f t="shared" si="9"/>
        <v>0</v>
      </c>
    </row>
    <row r="324" spans="1:12" ht="15" x14ac:dyDescent="0.2">
      <c r="A324" s="70" t="s">
        <v>333</v>
      </c>
      <c r="B324" s="71">
        <v>4029809</v>
      </c>
      <c r="C324" s="72" t="s">
        <v>632</v>
      </c>
      <c r="D324" s="73" t="s">
        <v>631</v>
      </c>
      <c r="E324" s="74">
        <v>2</v>
      </c>
      <c r="F324" s="77" t="s">
        <v>9</v>
      </c>
      <c r="G324" s="78"/>
      <c r="H324" s="76"/>
      <c r="I324" s="85"/>
      <c r="J324" s="76"/>
      <c r="K324" s="86">
        <f t="shared" si="8"/>
        <v>0</v>
      </c>
      <c r="L324" s="87">
        <f t="shared" si="9"/>
        <v>0</v>
      </c>
    </row>
    <row r="325" spans="1:12" ht="15" x14ac:dyDescent="0.2">
      <c r="A325" s="70" t="s">
        <v>334</v>
      </c>
      <c r="B325" s="71">
        <v>4029810</v>
      </c>
      <c r="C325" s="72" t="s">
        <v>630</v>
      </c>
      <c r="D325" s="73" t="s">
        <v>629</v>
      </c>
      <c r="E325" s="74">
        <v>2</v>
      </c>
      <c r="F325" s="77" t="s">
        <v>9</v>
      </c>
      <c r="G325" s="78"/>
      <c r="H325" s="76"/>
      <c r="I325" s="85"/>
      <c r="J325" s="76"/>
      <c r="K325" s="86">
        <f t="shared" si="8"/>
        <v>0</v>
      </c>
      <c r="L325" s="87">
        <f t="shared" si="9"/>
        <v>0</v>
      </c>
    </row>
    <row r="326" spans="1:12" ht="15" x14ac:dyDescent="0.2">
      <c r="A326" s="70" t="s">
        <v>335</v>
      </c>
      <c r="B326" s="71">
        <v>4030010</v>
      </c>
      <c r="C326" s="72" t="s">
        <v>628</v>
      </c>
      <c r="D326" s="73" t="s">
        <v>627</v>
      </c>
      <c r="E326" s="74">
        <v>1</v>
      </c>
      <c r="F326" s="77" t="s">
        <v>9</v>
      </c>
      <c r="G326" s="78"/>
      <c r="H326" s="76"/>
      <c r="I326" s="85"/>
      <c r="J326" s="76"/>
      <c r="K326" s="86">
        <f t="shared" si="8"/>
        <v>0</v>
      </c>
      <c r="L326" s="87">
        <f t="shared" si="9"/>
        <v>0</v>
      </c>
    </row>
    <row r="327" spans="1:12" ht="15" x14ac:dyDescent="0.2">
      <c r="A327" s="70" t="s">
        <v>336</v>
      </c>
      <c r="B327" s="71">
        <v>4001015</v>
      </c>
      <c r="C327" s="72" t="s">
        <v>626</v>
      </c>
      <c r="D327" s="73" t="s">
        <v>625</v>
      </c>
      <c r="E327" s="74">
        <v>7</v>
      </c>
      <c r="F327" s="77" t="s">
        <v>9</v>
      </c>
      <c r="G327" s="78"/>
      <c r="H327" s="76"/>
      <c r="I327" s="85"/>
      <c r="J327" s="76"/>
      <c r="K327" s="86">
        <f t="shared" si="8"/>
        <v>0</v>
      </c>
      <c r="L327" s="87">
        <f t="shared" si="9"/>
        <v>0</v>
      </c>
    </row>
    <row r="328" spans="1:12" ht="15" x14ac:dyDescent="0.2">
      <c r="A328" s="70" t="s">
        <v>337</v>
      </c>
      <c r="B328" s="71">
        <v>4030805</v>
      </c>
      <c r="C328" s="72" t="s">
        <v>624</v>
      </c>
      <c r="D328" s="73" t="s">
        <v>623</v>
      </c>
      <c r="E328" s="74">
        <v>10</v>
      </c>
      <c r="F328" s="77" t="s">
        <v>9</v>
      </c>
      <c r="G328" s="78"/>
      <c r="H328" s="76"/>
      <c r="I328" s="85"/>
      <c r="J328" s="76"/>
      <c r="K328" s="86">
        <f t="shared" si="8"/>
        <v>0</v>
      </c>
      <c r="L328" s="87">
        <f t="shared" si="9"/>
        <v>0</v>
      </c>
    </row>
    <row r="329" spans="1:12" ht="15" x14ac:dyDescent="0.2">
      <c r="A329" s="70" t="s">
        <v>338</v>
      </c>
      <c r="B329" s="71">
        <v>4006296</v>
      </c>
      <c r="C329" s="72" t="s">
        <v>622</v>
      </c>
      <c r="D329" s="73" t="s">
        <v>621</v>
      </c>
      <c r="E329" s="74">
        <v>3</v>
      </c>
      <c r="F329" s="77" t="s">
        <v>9</v>
      </c>
      <c r="G329" s="78"/>
      <c r="H329" s="76"/>
      <c r="I329" s="85"/>
      <c r="J329" s="76"/>
      <c r="K329" s="86">
        <f t="shared" si="8"/>
        <v>0</v>
      </c>
      <c r="L329" s="87">
        <f t="shared" si="9"/>
        <v>0</v>
      </c>
    </row>
    <row r="330" spans="1:12" ht="15" x14ac:dyDescent="0.2">
      <c r="A330" s="70" t="s">
        <v>339</v>
      </c>
      <c r="B330" s="71">
        <v>4031211</v>
      </c>
      <c r="C330" s="72" t="s">
        <v>620</v>
      </c>
      <c r="D330" s="73" t="s">
        <v>619</v>
      </c>
      <c r="E330" s="74">
        <v>2</v>
      </c>
      <c r="F330" s="77" t="s">
        <v>9</v>
      </c>
      <c r="G330" s="78"/>
      <c r="H330" s="76"/>
      <c r="I330" s="85"/>
      <c r="J330" s="76"/>
      <c r="K330" s="86">
        <f t="shared" si="8"/>
        <v>0</v>
      </c>
      <c r="L330" s="87">
        <f t="shared" si="9"/>
        <v>0</v>
      </c>
    </row>
    <row r="331" spans="1:12" ht="15" x14ac:dyDescent="0.2">
      <c r="A331" s="70" t="s">
        <v>340</v>
      </c>
      <c r="B331" s="71">
        <v>4031232</v>
      </c>
      <c r="C331" s="72" t="s">
        <v>618</v>
      </c>
      <c r="D331" s="73" t="s">
        <v>617</v>
      </c>
      <c r="E331" s="74">
        <v>1</v>
      </c>
      <c r="F331" s="77" t="s">
        <v>9</v>
      </c>
      <c r="G331" s="78"/>
      <c r="H331" s="76"/>
      <c r="I331" s="85"/>
      <c r="J331" s="76"/>
      <c r="K331" s="86">
        <f t="shared" ref="K331:K336" si="10">I331*(100-J331)/100</f>
        <v>0</v>
      </c>
      <c r="L331" s="87">
        <f t="shared" ref="L331:L336" si="11">K331*E331</f>
        <v>0</v>
      </c>
    </row>
    <row r="332" spans="1:12" ht="15" x14ac:dyDescent="0.2">
      <c r="A332" s="70" t="s">
        <v>341</v>
      </c>
      <c r="B332" s="71">
        <v>4031233</v>
      </c>
      <c r="C332" s="72" t="s">
        <v>616</v>
      </c>
      <c r="D332" s="73" t="s">
        <v>615</v>
      </c>
      <c r="E332" s="74">
        <v>1</v>
      </c>
      <c r="F332" s="77" t="s">
        <v>9</v>
      </c>
      <c r="G332" s="78"/>
      <c r="H332" s="76"/>
      <c r="I332" s="85"/>
      <c r="J332" s="76"/>
      <c r="K332" s="86">
        <f t="shared" si="10"/>
        <v>0</v>
      </c>
      <c r="L332" s="87">
        <f t="shared" si="11"/>
        <v>0</v>
      </c>
    </row>
    <row r="333" spans="1:12" ht="15" x14ac:dyDescent="0.2">
      <c r="A333" s="70" t="s">
        <v>342</v>
      </c>
      <c r="B333" s="71">
        <v>4031234</v>
      </c>
      <c r="C333" s="72" t="s">
        <v>614</v>
      </c>
      <c r="D333" s="73" t="s">
        <v>613</v>
      </c>
      <c r="E333" s="74">
        <v>1</v>
      </c>
      <c r="F333" s="77" t="s">
        <v>9</v>
      </c>
      <c r="G333" s="78"/>
      <c r="H333" s="76"/>
      <c r="I333" s="85"/>
      <c r="J333" s="76"/>
      <c r="K333" s="86">
        <f t="shared" si="10"/>
        <v>0</v>
      </c>
      <c r="L333" s="87">
        <f t="shared" si="11"/>
        <v>0</v>
      </c>
    </row>
    <row r="334" spans="1:12" ht="15" x14ac:dyDescent="0.2">
      <c r="A334" s="70" t="s">
        <v>343</v>
      </c>
      <c r="B334" s="71">
        <v>4025986</v>
      </c>
      <c r="C334" s="72" t="s">
        <v>612</v>
      </c>
      <c r="D334" s="73" t="s">
        <v>611</v>
      </c>
      <c r="E334" s="74">
        <v>1</v>
      </c>
      <c r="F334" s="77" t="s">
        <v>9</v>
      </c>
      <c r="G334" s="78"/>
      <c r="H334" s="76"/>
      <c r="I334" s="85"/>
      <c r="J334" s="76"/>
      <c r="K334" s="86">
        <f t="shared" si="10"/>
        <v>0</v>
      </c>
      <c r="L334" s="87">
        <f t="shared" si="11"/>
        <v>0</v>
      </c>
    </row>
    <row r="335" spans="1:12" ht="15" x14ac:dyDescent="0.2">
      <c r="A335" s="70" t="s">
        <v>344</v>
      </c>
      <c r="B335" s="71">
        <v>4018934</v>
      </c>
      <c r="C335" s="72" t="s">
        <v>610</v>
      </c>
      <c r="D335" s="73" t="s">
        <v>609</v>
      </c>
      <c r="E335" s="74">
        <v>1</v>
      </c>
      <c r="F335" s="77" t="s">
        <v>9</v>
      </c>
      <c r="G335" s="78"/>
      <c r="H335" s="76"/>
      <c r="I335" s="85"/>
      <c r="J335" s="76"/>
      <c r="K335" s="86">
        <f t="shared" si="10"/>
        <v>0</v>
      </c>
      <c r="L335" s="87">
        <f t="shared" si="11"/>
        <v>0</v>
      </c>
    </row>
    <row r="336" spans="1:12" ht="15.75" thickBot="1" x14ac:dyDescent="0.25">
      <c r="A336" s="75" t="s">
        <v>345</v>
      </c>
      <c r="B336" s="71">
        <v>4010612</v>
      </c>
      <c r="C336" s="72" t="s">
        <v>608</v>
      </c>
      <c r="D336" s="73" t="s">
        <v>607</v>
      </c>
      <c r="E336" s="90">
        <v>1</v>
      </c>
      <c r="F336" s="91" t="s">
        <v>9</v>
      </c>
      <c r="G336" s="92"/>
      <c r="H336" s="93"/>
      <c r="I336" s="93"/>
      <c r="J336" s="93"/>
      <c r="K336" s="94">
        <f t="shared" si="10"/>
        <v>0</v>
      </c>
      <c r="L336" s="89">
        <f t="shared" si="11"/>
        <v>0</v>
      </c>
    </row>
    <row r="337" spans="5:11" ht="13.5" thickBot="1" x14ac:dyDescent="0.25">
      <c r="E337" s="129" t="s">
        <v>602</v>
      </c>
      <c r="F337" s="130"/>
      <c r="G337" s="130"/>
      <c r="H337" s="130"/>
      <c r="I337" s="130"/>
      <c r="J337" s="130"/>
      <c r="K337" s="95">
        <f>SUM(L10:L336)</f>
        <v>0</v>
      </c>
    </row>
  </sheetData>
  <mergeCells count="17">
    <mergeCell ref="A8:A9"/>
    <mergeCell ref="C8:C9"/>
    <mergeCell ref="D8:D9"/>
    <mergeCell ref="E8:E9"/>
    <mergeCell ref="F8:F9"/>
    <mergeCell ref="L8:L9"/>
    <mergeCell ref="B8:B9"/>
    <mergeCell ref="C1:G1"/>
    <mergeCell ref="C3:H3"/>
    <mergeCell ref="C5:H5"/>
    <mergeCell ref="C6:K6"/>
    <mergeCell ref="G8:G9"/>
    <mergeCell ref="E337:J337"/>
    <mergeCell ref="H8:H9"/>
    <mergeCell ref="I8:I9"/>
    <mergeCell ref="J8:J9"/>
    <mergeCell ref="K8:K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5</vt:i4>
      </vt:variant>
      <vt:variant>
        <vt:lpstr>Imenovani obsegi</vt:lpstr>
      </vt:variant>
      <vt:variant>
        <vt:i4>4</vt:i4>
      </vt:variant>
    </vt:vector>
  </HeadingPairs>
  <TitlesOfParts>
    <vt:vector size="9" baseType="lpstr">
      <vt:lpstr>Sklop 1</vt:lpstr>
      <vt:lpstr>Sklop 2</vt:lpstr>
      <vt:lpstr>Sklop 3</vt:lpstr>
      <vt:lpstr>Sklop 4</vt:lpstr>
      <vt:lpstr>Sklop 5</vt:lpstr>
      <vt:lpstr>'Sklop 1'!Tiskanje_naslovov</vt:lpstr>
      <vt:lpstr>'Sklop 2'!Tiskanje_naslovov</vt:lpstr>
      <vt:lpstr>'Sklop 3'!Tiskanje_naslovov</vt:lpstr>
      <vt:lpstr>'Sklop 4'!Tiskanje_naslovov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Darko Pintaric</dc:creator>
  <cp:lastModifiedBy>test</cp:lastModifiedBy>
  <cp:lastPrinted>2020-12-09T10:54:48Z</cp:lastPrinted>
  <dcterms:created xsi:type="dcterms:W3CDTF">2009-08-05T12:45:59Z</dcterms:created>
  <dcterms:modified xsi:type="dcterms:W3CDTF">2022-09-12T12:12:35Z</dcterms:modified>
</cp:coreProperties>
</file>