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G:\VKS\2022\VKS-31-22 Vzdrževanje mestnega drevja na javnih zelenih površinah na območju MOL\"/>
    </mc:Choice>
  </mc:AlternateContent>
  <bookViews>
    <workbookView xWindow="480" yWindow="105" windowWidth="20055" windowHeight="13620"/>
  </bookViews>
  <sheets>
    <sheet name="VKS-31-22" sheetId="4" r:id="rId1"/>
  </sheets>
  <calcPr calcId="162913"/>
</workbook>
</file>

<file path=xl/calcChain.xml><?xml version="1.0" encoding="utf-8"?>
<calcChain xmlns="http://schemas.openxmlformats.org/spreadsheetml/2006/main">
  <c r="I74" i="4" l="1"/>
  <c r="I73" i="4"/>
  <c r="I72" i="4"/>
  <c r="I71" i="4"/>
  <c r="I70" i="4"/>
  <c r="I69" i="4"/>
  <c r="I68" i="4"/>
  <c r="I67" i="4"/>
  <c r="I65" i="4"/>
  <c r="I64" i="4"/>
  <c r="I63" i="4"/>
  <c r="I62" i="4"/>
  <c r="I61" i="4"/>
  <c r="I60" i="4"/>
  <c r="I59" i="4"/>
  <c r="I58" i="4"/>
  <c r="I57" i="4"/>
  <c r="I56" i="4"/>
  <c r="I55" i="4"/>
  <c r="I54" i="4"/>
  <c r="I51" i="4"/>
  <c r="I49" i="4"/>
  <c r="I46" i="4"/>
  <c r="I43" i="4"/>
  <c r="I40" i="4"/>
  <c r="I38" i="4"/>
  <c r="I36" i="4"/>
  <c r="I34" i="4"/>
  <c r="I31" i="4"/>
  <c r="I29" i="4"/>
  <c r="I28" i="4"/>
  <c r="I27" i="4"/>
  <c r="I25" i="4"/>
  <c r="I23" i="4"/>
  <c r="I21" i="4"/>
  <c r="I19" i="4"/>
  <c r="I17" i="4"/>
  <c r="I15" i="4"/>
  <c r="I13" i="4"/>
  <c r="I11" i="4"/>
  <c r="I76" i="4" s="1"/>
  <c r="I77" i="4" s="1"/>
</calcChain>
</file>

<file path=xl/sharedStrings.xml><?xml version="1.0" encoding="utf-8"?>
<sst xmlns="http://schemas.openxmlformats.org/spreadsheetml/2006/main" count="159" uniqueCount="115">
  <si>
    <t>razrez vejevja, nakladanje in odvoz</t>
  </si>
  <si>
    <t>Obžagovanje dreves od 5-10 m višine</t>
  </si>
  <si>
    <t xml:space="preserve">razrez vejevja, nakladanje in odvoz </t>
  </si>
  <si>
    <t>razrez vejavja,nakladanje in odvoz</t>
  </si>
  <si>
    <t>Obžagovanje dreves nad 20 m višine</t>
  </si>
  <si>
    <t>POSEK DREVES</t>
  </si>
  <si>
    <t>izkop panja in odvoz</t>
  </si>
  <si>
    <t>Posek drevesa od 5-10 m višine</t>
  </si>
  <si>
    <t>Posek drevesa od 10-15m višine</t>
  </si>
  <si>
    <t>Posek drevesa od 15-20m višine</t>
  </si>
  <si>
    <t>Posek drevesa nad 20m višine</t>
  </si>
  <si>
    <t>12.</t>
  </si>
  <si>
    <t>16.</t>
  </si>
  <si>
    <t>Vezava krošenj, povezovanje vrhov in glavnih vej,</t>
  </si>
  <si>
    <t>namestitev vrvi z vsemi dodatki</t>
  </si>
  <si>
    <t>8-tonska vrv</t>
  </si>
  <si>
    <t>17.</t>
  </si>
  <si>
    <t>Obžagovanje dreves od 10-15 m višine</t>
  </si>
  <si>
    <t>Obžagovanje dreves od  15-20 m višine</t>
  </si>
  <si>
    <t>OSTALA DELA</t>
  </si>
  <si>
    <t>Saditev dreves, izkop jame,odvoz neplodnega,</t>
  </si>
  <si>
    <t>Enota</t>
  </si>
  <si>
    <t>višine 10 m</t>
  </si>
  <si>
    <t xml:space="preserve">Odstranitev do 3 suhih vej iz krošnje do </t>
  </si>
  <si>
    <t>višine 15 m</t>
  </si>
  <si>
    <t>višine 20 m</t>
  </si>
  <si>
    <t>materiala, dovoz zemlje, nabava sadik 18/20,</t>
  </si>
  <si>
    <t>materiala, dovoz zemlje, nabava sadik 20/25,</t>
  </si>
  <si>
    <t>kos</t>
  </si>
  <si>
    <t>Frezanje štorov pri že odstranjenem</t>
  </si>
  <si>
    <t>drevesu, odvoz mlete mase</t>
  </si>
  <si>
    <t>tm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</si>
  <si>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</si>
  <si>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</si>
  <si>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</si>
  <si>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</si>
  <si>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</si>
  <si>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</si>
  <si>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</si>
  <si>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</si>
  <si>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</si>
  <si>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</si>
  <si>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</si>
  <si>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13.</t>
  </si>
  <si>
    <t>14.</t>
  </si>
  <si>
    <t>15.</t>
  </si>
  <si>
    <t>18.</t>
  </si>
  <si>
    <t>20.</t>
  </si>
  <si>
    <t>Pospravilo sečišča</t>
  </si>
  <si>
    <t>m2</t>
  </si>
  <si>
    <t>21.</t>
  </si>
  <si>
    <t>Obžetev na novo pogozdene površine</t>
  </si>
  <si>
    <t>Skupna ponudbena vrednost v EUR brez DDV za ENO (1) leto</t>
  </si>
  <si>
    <t>arborist-plezalec</t>
  </si>
  <si>
    <t>ura</t>
  </si>
  <si>
    <t>KV delavec z motorno žago</t>
  </si>
  <si>
    <t>avtodvigalo 18m</t>
  </si>
  <si>
    <t>Obžagovanje dreves do 5 m višine</t>
  </si>
  <si>
    <t>Posek drevesa do 5 m višine</t>
  </si>
  <si>
    <t>gozdarski traktor z grabežem in prikolico</t>
  </si>
  <si>
    <t>gozdarski traktor z grabežem in kotalnim prekucnikom</t>
  </si>
  <si>
    <t>mini bager</t>
  </si>
  <si>
    <t>gozdarski mulčar kolesnik</t>
  </si>
  <si>
    <t>izvedba nateznega testa brez poročila</t>
  </si>
  <si>
    <t>19.</t>
  </si>
  <si>
    <t>22.</t>
  </si>
  <si>
    <t>23.</t>
  </si>
  <si>
    <t>24.</t>
  </si>
  <si>
    <t>25.</t>
  </si>
  <si>
    <t>26.</t>
  </si>
  <si>
    <t>27.</t>
  </si>
  <si>
    <t>28.</t>
  </si>
  <si>
    <t>IZDAJA STROKOVNIH MNENJ</t>
  </si>
  <si>
    <t>29.</t>
  </si>
  <si>
    <t>30.</t>
  </si>
  <si>
    <t>31.</t>
  </si>
  <si>
    <t>32.</t>
  </si>
  <si>
    <t>33.</t>
  </si>
  <si>
    <t>razrez debla in vejevja, nakladanje in odvoz</t>
  </si>
  <si>
    <t>Razrez debla in vejevja, nakladanje in odvoz</t>
  </si>
  <si>
    <t>povezovanje s tremi koli</t>
  </si>
  <si>
    <t>Posek in odstranitev dreves po odločbi ZGS</t>
  </si>
  <si>
    <t>m3</t>
  </si>
  <si>
    <t>storitev se poplača z vrednostjo lesa!</t>
  </si>
  <si>
    <t>34.</t>
  </si>
  <si>
    <t>Skupna ponudbena vrednost v EUR brez DDV za ŠTIRI (4) leta</t>
  </si>
  <si>
    <t>Količina</t>
  </si>
  <si>
    <t>Cena na enoto v EUR brez DDV</t>
  </si>
  <si>
    <t>Skupaj cena v EUR brez DDV</t>
  </si>
  <si>
    <t>Opis postavke/del</t>
  </si>
  <si>
    <t>Št.</t>
  </si>
  <si>
    <t xml:space="preserve">VKS-31/22 – Vzdrževanje mestnega drevja na javnih zelenih površinah na območju MOL </t>
  </si>
  <si>
    <t>OBŽAGOVANJE DREVES</t>
  </si>
  <si>
    <t>Izvedba meritev z rezistografom s tal</t>
  </si>
  <si>
    <t>Izvedba meritev z rezistografom na višini</t>
  </si>
  <si>
    <t>Kompleksno strokovno mnenje (1 drevo) z uporabo rezistografa (do 5 meritev na drevo) s tal</t>
  </si>
  <si>
    <t>Kompleksno strokovno mnenje (1 drevo) z uporabo rezistografa (do 5 meritev na drevo) na višini</t>
  </si>
  <si>
    <t xml:space="preserve">Obžagovanje dreves kroglaste oblike (obseg krošnje nad 1,2 m) </t>
  </si>
  <si>
    <t>Uravnavanje in privezovanje dreves z oporo</t>
  </si>
  <si>
    <t>Vizualni redni pregled drevja</t>
  </si>
  <si>
    <t>Zaščita debla pred sončnim ožigom</t>
  </si>
  <si>
    <t>35.</t>
  </si>
  <si>
    <t>36.</t>
  </si>
  <si>
    <t>37.</t>
  </si>
  <si>
    <t>38.</t>
  </si>
  <si>
    <t>Dvig profila krošnje (2,5 m)</t>
  </si>
  <si>
    <t>Dvig profila krošnje (4,5m)</t>
  </si>
  <si>
    <t>39.</t>
  </si>
  <si>
    <t>KV delavec</t>
  </si>
  <si>
    <t>40.</t>
  </si>
  <si>
    <t>zemlja</t>
  </si>
  <si>
    <t>PONUDBENI PREDRAČUN</t>
  </si>
  <si>
    <t xml:space="preserve">Priloga 2/1  </t>
  </si>
  <si>
    <t>Ponudnik: _______________________________________________________________, ki oddajamo ponudbo za javno naročilo:</t>
  </si>
  <si>
    <t>PONUDBEN PREDRAČUN št. 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</si>
</sst>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Tahoma"/>
      <family val="2"/>
      <charset val="238"/>
    </font>
    <font>
      <b/>
      <sz val="10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0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b/>
      <sz val="9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b/>
      <sz val="9"/>
      <color theme="1"/>
      <name val="Arial Narrow"/>
      <family val="2"/>
      <charset val="238"/>
    </font>
    <font>
      <sz val="8"/>
      <color theme="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4" fillId="0" borderId="0" xfId="0" applyFont="1"/>
    <xf numFmtId="0" fontId="1" fillId="0" borderId="0" xfId="0" applyFont="1"/>
    <xf numFmtId="4" fontId="4" fillId="0" borderId="0" xfId="0" applyNumberFormat="1" applyFont="1"/>
    <xf numFmtId="4" fontId="0" fillId="0" borderId="0" xfId="0" applyNumberFormat="1"/>
    <xf numFmtId="0" fontId="5" fillId="0" borderId="0" xfId="0" applyFont="1" applyBorder="1"/>
    <xf numFmtId="0" fontId="7" fillId="0" borderId="0" xfId="0" applyFont="1"/>
    <xf numFmtId="4" fontId="7" fillId="0" borderId="0" xfId="0" applyNumberFormat="1" applyFont="1"/>
    <xf numFmtId="0" fontId="5" fillId="0" borderId="1" xfId="0" applyFont="1" applyBorder="1"/>
    <xf numFmtId="0" fontId="5" fillId="0" borderId="1" xfId="0" applyFont="1" applyBorder="1" applyAlignment="1">
      <alignment vertical="center"/>
    </xf>
    <xf numFmtId="4" fontId="5" fillId="0" borderId="2" xfId="0" applyNumberFormat="1" applyFont="1" applyBorder="1"/>
    <xf numFmtId="0" fontId="5" fillId="0" borderId="3" xfId="0" applyFont="1" applyBorder="1"/>
    <xf numFmtId="4" fontId="5" fillId="0" borderId="4" xfId="0" applyNumberFormat="1" applyFont="1" applyBorder="1"/>
    <xf numFmtId="0" fontId="1" fillId="0" borderId="5" xfId="0" applyFont="1" applyBorder="1"/>
    <xf numFmtId="0" fontId="7" fillId="0" borderId="5" xfId="0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0" fontId="5" fillId="0" borderId="7" xfId="0" applyFont="1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3" fontId="5" fillId="0" borderId="7" xfId="0" applyNumberFormat="1" applyFont="1" applyBorder="1" applyAlignment="1">
      <alignment horizontal="center" vertical="center"/>
    </xf>
    <xf numFmtId="0" fontId="5" fillId="0" borderId="8" xfId="0" applyFont="1" applyBorder="1"/>
    <xf numFmtId="0" fontId="5" fillId="0" borderId="5" xfId="0" applyFont="1" applyBorder="1"/>
    <xf numFmtId="4" fontId="5" fillId="0" borderId="6" xfId="0" applyNumberFormat="1" applyFont="1" applyBorder="1"/>
    <xf numFmtId="0" fontId="5" fillId="0" borderId="9" xfId="0" applyFont="1" applyBorder="1"/>
    <xf numFmtId="4" fontId="5" fillId="0" borderId="10" xfId="0" applyNumberFormat="1" applyFont="1" applyBorder="1"/>
    <xf numFmtId="0" fontId="6" fillId="2" borderId="9" xfId="0" applyFont="1" applyFill="1" applyBorder="1"/>
    <xf numFmtId="0" fontId="5" fillId="2" borderId="9" xfId="0" applyFont="1" applyFill="1" applyBorder="1"/>
    <xf numFmtId="0" fontId="5" fillId="2" borderId="9" xfId="0" applyFont="1" applyFill="1" applyBorder="1" applyAlignment="1">
      <alignment horizontal="center"/>
    </xf>
    <xf numFmtId="4" fontId="5" fillId="2" borderId="10" xfId="0" applyNumberFormat="1" applyFont="1" applyFill="1" applyBorder="1"/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4" xfId="0" applyFont="1" applyBorder="1"/>
    <xf numFmtId="4" fontId="0" fillId="0" borderId="6" xfId="0" applyNumberFormat="1" applyBorder="1"/>
    <xf numFmtId="0" fontId="0" fillId="0" borderId="11" xfId="0" applyBorder="1"/>
    <xf numFmtId="0" fontId="5" fillId="0" borderId="12" xfId="0" applyFont="1" applyBorder="1" applyAlignment="1">
      <alignment horizontal="center" vertical="center"/>
    </xf>
    <xf numFmtId="164" fontId="5" fillId="0" borderId="2" xfId="0" applyNumberFormat="1" applyFont="1" applyBorder="1"/>
    <xf numFmtId="0" fontId="5" fillId="0" borderId="6" xfId="0" applyFont="1" applyBorder="1"/>
    <xf numFmtId="4" fontId="6" fillId="3" borderId="10" xfId="0" applyNumberFormat="1" applyFont="1" applyFill="1" applyBorder="1"/>
    <xf numFmtId="0" fontId="5" fillId="0" borderId="13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4" fontId="8" fillId="3" borderId="7" xfId="0" applyNumberFormat="1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/>
    </xf>
    <xf numFmtId="0" fontId="9" fillId="0" borderId="11" xfId="0" applyFont="1" applyBorder="1"/>
    <xf numFmtId="0" fontId="9" fillId="0" borderId="12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/>
    </xf>
    <xf numFmtId="0" fontId="9" fillId="0" borderId="13" xfId="0" applyFont="1" applyBorder="1"/>
    <xf numFmtId="0" fontId="9" fillId="0" borderId="13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2" borderId="7" xfId="0" applyFont="1" applyFill="1" applyBorder="1"/>
    <xf numFmtId="18" fontId="9" fillId="0" borderId="11" xfId="0" applyNumberFormat="1" applyFont="1" applyBorder="1" applyAlignment="1">
      <alignment horizontal="center"/>
    </xf>
    <xf numFmtId="0" fontId="9" fillId="2" borderId="7" xfId="0" applyFont="1" applyFill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9" fillId="3" borderId="7" xfId="0" applyFont="1" applyFill="1" applyBorder="1"/>
    <xf numFmtId="0" fontId="4" fillId="0" borderId="0" xfId="0" applyFont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" fontId="5" fillId="0" borderId="12" xfId="0" applyNumberFormat="1" applyFont="1" applyBorder="1" applyAlignment="1">
      <alignment horizontal="center" vertical="center"/>
    </xf>
    <xf numFmtId="4" fontId="5" fillId="0" borderId="11" xfId="0" applyNumberFormat="1" applyFont="1" applyBorder="1" applyAlignment="1">
      <alignment horizontal="center" vertical="center"/>
    </xf>
    <xf numFmtId="4" fontId="5" fillId="0" borderId="13" xfId="0" applyNumberFormat="1" applyFont="1" applyBorder="1" applyAlignment="1">
      <alignment horizontal="center" vertical="center"/>
    </xf>
    <xf numFmtId="4" fontId="5" fillId="0" borderId="7" xfId="0" applyNumberFormat="1" applyFont="1" applyBorder="1" applyAlignment="1">
      <alignment horizontal="center" vertical="center"/>
    </xf>
    <xf numFmtId="4" fontId="5" fillId="2" borderId="9" xfId="0" applyNumberFormat="1" applyFont="1" applyFill="1" applyBorder="1" applyAlignment="1">
      <alignment horizontal="center" vertical="center"/>
    </xf>
    <xf numFmtId="4" fontId="0" fillId="0" borderId="11" xfId="0" applyNumberFormat="1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 vertical="center"/>
    </xf>
    <xf numFmtId="0" fontId="11" fillId="3" borderId="15" xfId="0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9" fillId="0" borderId="13" xfId="0" applyFont="1" applyFill="1" applyBorder="1" applyAlignment="1">
      <alignment horizontal="center"/>
    </xf>
    <xf numFmtId="0" fontId="0" fillId="0" borderId="7" xfId="0" applyBorder="1" applyAlignment="1">
      <alignment vertical="center"/>
    </xf>
    <xf numFmtId="4" fontId="5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horizontal="center" vertical="center"/>
      <protection locked="0"/>
    </xf>
    <xf numFmtId="4" fontId="5" fillId="0" borderId="0" xfId="0" applyNumberFormat="1" applyFont="1" applyProtection="1">
      <protection locked="0"/>
    </xf>
    <xf numFmtId="0" fontId="9" fillId="0" borderId="0" xfId="0" applyFont="1" applyProtection="1">
      <protection locked="0"/>
    </xf>
    <xf numFmtId="0" fontId="6" fillId="0" borderId="15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1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8" fillId="3" borderId="15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</cellXfs>
  <cellStyles count="1">
    <cellStyle name="Navad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9"/>
  <sheetViews>
    <sheetView tabSelected="1" zoomScaleNormal="100" workbookViewId="0">
      <selection activeCell="I11" sqref="I11"/>
    </sheetView>
  </sheetViews>
  <sheetFormatPr defaultRowHeight="15" x14ac:dyDescent="0.25"/>
  <cols>
    <col min="1" max="1" width="3.85546875" bestFit="1" customWidth="1"/>
    <col min="5" max="5" width="26.5703125" customWidth="1"/>
    <col min="7" max="7" width="9.140625" style="60" customWidth="1"/>
    <col min="8" max="9" width="18.28515625" style="4" customWidth="1"/>
  </cols>
  <sheetData>
    <row r="1" spans="1:9" ht="15" customHeight="1" x14ac:dyDescent="0.25">
      <c r="A1" s="71"/>
      <c r="B1" s="79" t="s">
        <v>111</v>
      </c>
      <c r="C1" s="80"/>
      <c r="D1" s="80"/>
      <c r="E1" s="80"/>
      <c r="F1" s="81" t="s">
        <v>112</v>
      </c>
      <c r="G1" s="82"/>
      <c r="H1" s="72"/>
      <c r="I1" s="72"/>
    </row>
    <row r="2" spans="1:9" x14ac:dyDescent="0.25">
      <c r="B2" s="73"/>
      <c r="C2" s="73"/>
      <c r="D2" s="73"/>
      <c r="E2" s="73"/>
      <c r="F2" s="73"/>
      <c r="G2" s="74"/>
      <c r="H2" s="72"/>
      <c r="I2" s="72"/>
    </row>
    <row r="3" spans="1:9" x14ac:dyDescent="0.25">
      <c r="B3" s="75" t="s">
        <v>113</v>
      </c>
      <c r="C3" s="75"/>
      <c r="D3" s="75"/>
      <c r="E3" s="75"/>
      <c r="F3" s="75"/>
      <c r="G3" s="76"/>
      <c r="H3" s="77"/>
      <c r="I3" s="77"/>
    </row>
    <row r="4" spans="1:9" x14ac:dyDescent="0.25">
      <c r="B4" s="73"/>
      <c r="C4" s="73"/>
      <c r="D4" s="73"/>
      <c r="E4" s="73"/>
      <c r="F4" s="73"/>
      <c r="G4" s="74"/>
      <c r="H4" s="72"/>
      <c r="I4" s="72"/>
    </row>
    <row r="5" spans="1:9" ht="15" customHeight="1" x14ac:dyDescent="0.25">
      <c r="A5" s="83" t="s">
        <v>91</v>
      </c>
      <c r="B5" s="83"/>
      <c r="C5" s="83"/>
      <c r="D5" s="83"/>
      <c r="E5" s="83"/>
      <c r="F5" s="83"/>
      <c r="G5" s="83"/>
      <c r="H5" s="83"/>
      <c r="I5" s="83"/>
    </row>
    <row r="6" spans="1:9" ht="15" customHeight="1" x14ac:dyDescent="0.25">
      <c r="A6" s="69"/>
      <c r="B6" s="69"/>
      <c r="C6" s="69"/>
      <c r="D6" s="69"/>
      <c r="E6" s="69"/>
      <c r="F6" s="69"/>
      <c r="G6" s="69"/>
      <c r="H6" s="69"/>
      <c r="I6" s="69"/>
    </row>
    <row r="7" spans="1:9" x14ac:dyDescent="0.25">
      <c r="B7" s="75" t="s">
        <v>114</v>
      </c>
      <c r="C7" s="75"/>
      <c r="D7" s="75"/>
      <c r="E7" s="78"/>
      <c r="F7" s="75"/>
      <c r="G7" s="76"/>
      <c r="H7" s="77"/>
      <c r="I7" s="77"/>
    </row>
    <row r="8" spans="1:9" x14ac:dyDescent="0.25">
      <c r="A8" s="1"/>
      <c r="B8" s="1"/>
      <c r="C8" s="1"/>
      <c r="D8" s="1"/>
      <c r="E8" s="1"/>
      <c r="F8" s="1"/>
      <c r="G8" s="55"/>
      <c r="H8" s="3"/>
    </row>
    <row r="9" spans="1:9" ht="25.5" customHeight="1" x14ac:dyDescent="0.25">
      <c r="A9" s="68" t="s">
        <v>90</v>
      </c>
      <c r="B9" s="84" t="s">
        <v>89</v>
      </c>
      <c r="C9" s="85"/>
      <c r="D9" s="85"/>
      <c r="E9" s="86"/>
      <c r="F9" s="41" t="s">
        <v>21</v>
      </c>
      <c r="G9" s="41" t="s">
        <v>86</v>
      </c>
      <c r="H9" s="42" t="s">
        <v>87</v>
      </c>
      <c r="I9" s="42" t="s">
        <v>88</v>
      </c>
    </row>
    <row r="10" spans="1:9" x14ac:dyDescent="0.25">
      <c r="A10" s="50"/>
      <c r="B10" s="25" t="s">
        <v>92</v>
      </c>
      <c r="C10" s="26"/>
      <c r="D10" s="26"/>
      <c r="E10" s="26"/>
      <c r="F10" s="27"/>
      <c r="G10" s="56"/>
      <c r="H10" s="65"/>
      <c r="I10" s="28"/>
    </row>
    <row r="11" spans="1:9" x14ac:dyDescent="0.25">
      <c r="A11" s="43" t="s">
        <v>32</v>
      </c>
      <c r="B11" s="8" t="s">
        <v>57</v>
      </c>
      <c r="C11" s="9"/>
      <c r="D11" s="8"/>
      <c r="E11" s="8"/>
      <c r="F11" s="29" t="s">
        <v>28</v>
      </c>
      <c r="G11" s="35">
        <v>40</v>
      </c>
      <c r="H11" s="61"/>
      <c r="I11" s="10">
        <f>G11*H11</f>
        <v>0</v>
      </c>
    </row>
    <row r="12" spans="1:9" x14ac:dyDescent="0.25">
      <c r="A12" s="44"/>
      <c r="B12" s="21" t="s">
        <v>0</v>
      </c>
      <c r="C12" s="21"/>
      <c r="D12" s="21"/>
      <c r="E12" s="21"/>
      <c r="F12" s="31"/>
      <c r="G12" s="40"/>
      <c r="H12" s="62"/>
      <c r="I12" s="22"/>
    </row>
    <row r="13" spans="1:9" x14ac:dyDescent="0.25">
      <c r="A13" s="45" t="s">
        <v>33</v>
      </c>
      <c r="B13" s="8" t="s">
        <v>1</v>
      </c>
      <c r="C13" s="9"/>
      <c r="D13" s="8"/>
      <c r="E13" s="8"/>
      <c r="F13" s="29" t="s">
        <v>28</v>
      </c>
      <c r="G13" s="35">
        <v>180</v>
      </c>
      <c r="H13" s="61"/>
      <c r="I13" s="10">
        <f>G13*H13</f>
        <v>0</v>
      </c>
    </row>
    <row r="14" spans="1:9" x14ac:dyDescent="0.25">
      <c r="A14" s="46"/>
      <c r="B14" s="21" t="s">
        <v>0</v>
      </c>
      <c r="C14" s="21"/>
      <c r="D14" s="21"/>
      <c r="E14" s="21"/>
      <c r="F14" s="31"/>
      <c r="G14" s="40"/>
      <c r="H14" s="62"/>
      <c r="I14" s="22"/>
    </row>
    <row r="15" spans="1:9" x14ac:dyDescent="0.25">
      <c r="A15" s="43" t="s">
        <v>34</v>
      </c>
      <c r="B15" s="8" t="s">
        <v>17</v>
      </c>
      <c r="C15" s="8"/>
      <c r="D15" s="8"/>
      <c r="E15" s="8"/>
      <c r="F15" s="29" t="s">
        <v>28</v>
      </c>
      <c r="G15" s="35">
        <v>420</v>
      </c>
      <c r="H15" s="61"/>
      <c r="I15" s="10">
        <f>G15*H15</f>
        <v>0</v>
      </c>
    </row>
    <row r="16" spans="1:9" x14ac:dyDescent="0.25">
      <c r="A16" s="46"/>
      <c r="B16" s="21" t="s">
        <v>2</v>
      </c>
      <c r="C16" s="21"/>
      <c r="D16" s="21"/>
      <c r="E16" s="21"/>
      <c r="F16" s="31"/>
      <c r="G16" s="40"/>
      <c r="H16" s="62"/>
      <c r="I16" s="22"/>
    </row>
    <row r="17" spans="1:9" x14ac:dyDescent="0.25">
      <c r="A17" s="43" t="s">
        <v>35</v>
      </c>
      <c r="B17" s="8" t="s">
        <v>18</v>
      </c>
      <c r="C17" s="8"/>
      <c r="D17" s="8"/>
      <c r="E17" s="8"/>
      <c r="F17" s="29" t="s">
        <v>28</v>
      </c>
      <c r="G17" s="35">
        <v>580</v>
      </c>
      <c r="H17" s="61"/>
      <c r="I17" s="10">
        <f>G17*H17</f>
        <v>0</v>
      </c>
    </row>
    <row r="18" spans="1:9" x14ac:dyDescent="0.25">
      <c r="A18" s="46"/>
      <c r="B18" s="21" t="s">
        <v>3</v>
      </c>
      <c r="C18" s="21"/>
      <c r="D18" s="21"/>
      <c r="E18" s="21"/>
      <c r="F18" s="31"/>
      <c r="G18" s="40"/>
      <c r="H18" s="62"/>
      <c r="I18" s="22"/>
    </row>
    <row r="19" spans="1:9" x14ac:dyDescent="0.25">
      <c r="A19" s="43" t="s">
        <v>36</v>
      </c>
      <c r="B19" s="8" t="s">
        <v>4</v>
      </c>
      <c r="C19" s="8"/>
      <c r="D19" s="8"/>
      <c r="E19" s="8"/>
      <c r="F19" s="29" t="s">
        <v>28</v>
      </c>
      <c r="G19" s="35">
        <v>540</v>
      </c>
      <c r="H19" s="61"/>
      <c r="I19" s="10">
        <f>G19*H19</f>
        <v>0</v>
      </c>
    </row>
    <row r="20" spans="1:9" x14ac:dyDescent="0.25">
      <c r="A20" s="46"/>
      <c r="B20" s="21" t="s">
        <v>0</v>
      </c>
      <c r="C20" s="21"/>
      <c r="D20" s="21"/>
      <c r="E20" s="21"/>
      <c r="F20" s="31"/>
      <c r="G20" s="40"/>
      <c r="H20" s="62"/>
      <c r="I20" s="22"/>
    </row>
    <row r="21" spans="1:9" x14ac:dyDescent="0.25">
      <c r="A21" s="43" t="s">
        <v>37</v>
      </c>
      <c r="B21" s="8" t="s">
        <v>23</v>
      </c>
      <c r="C21" s="8"/>
      <c r="D21" s="8"/>
      <c r="E21" s="8"/>
      <c r="F21" s="29" t="s">
        <v>28</v>
      </c>
      <c r="G21" s="35">
        <v>250</v>
      </c>
      <c r="H21" s="61"/>
      <c r="I21" s="10">
        <f>G21*H21</f>
        <v>0</v>
      </c>
    </row>
    <row r="22" spans="1:9" x14ac:dyDescent="0.25">
      <c r="A22" s="46"/>
      <c r="B22" s="21" t="s">
        <v>22</v>
      </c>
      <c r="C22" s="21"/>
      <c r="D22" s="21"/>
      <c r="E22" s="21"/>
      <c r="F22" s="31"/>
      <c r="G22" s="40"/>
      <c r="H22" s="62"/>
      <c r="I22" s="22"/>
    </row>
    <row r="23" spans="1:9" x14ac:dyDescent="0.25">
      <c r="A23" s="43" t="s">
        <v>38</v>
      </c>
      <c r="B23" s="8" t="s">
        <v>23</v>
      </c>
      <c r="C23" s="8"/>
      <c r="D23" s="8"/>
      <c r="E23" s="8"/>
      <c r="F23" s="29" t="s">
        <v>28</v>
      </c>
      <c r="G23" s="35">
        <v>220</v>
      </c>
      <c r="H23" s="61"/>
      <c r="I23" s="10">
        <f>G23*H23</f>
        <v>0</v>
      </c>
    </row>
    <row r="24" spans="1:9" x14ac:dyDescent="0.25">
      <c r="A24" s="46"/>
      <c r="B24" s="21" t="s">
        <v>24</v>
      </c>
      <c r="C24" s="21"/>
      <c r="D24" s="21"/>
      <c r="E24" s="21"/>
      <c r="F24" s="31"/>
      <c r="G24" s="40"/>
      <c r="H24" s="62"/>
      <c r="I24" s="22"/>
    </row>
    <row r="25" spans="1:9" x14ac:dyDescent="0.25">
      <c r="A25" s="43" t="s">
        <v>39</v>
      </c>
      <c r="B25" s="8" t="s">
        <v>23</v>
      </c>
      <c r="C25" s="8"/>
      <c r="D25" s="8"/>
      <c r="E25" s="8"/>
      <c r="F25" s="29" t="s">
        <v>28</v>
      </c>
      <c r="G25" s="35">
        <v>180</v>
      </c>
      <c r="H25" s="61"/>
      <c r="I25" s="10">
        <f>G25*H25</f>
        <v>0</v>
      </c>
    </row>
    <row r="26" spans="1:9" x14ac:dyDescent="0.25">
      <c r="A26" s="46"/>
      <c r="B26" s="21" t="s">
        <v>25</v>
      </c>
      <c r="C26" s="21"/>
      <c r="D26" s="21"/>
      <c r="E26" s="21"/>
      <c r="F26" s="31"/>
      <c r="G26" s="40"/>
      <c r="H26" s="62"/>
      <c r="I26" s="22"/>
    </row>
    <row r="27" spans="1:9" x14ac:dyDescent="0.25">
      <c r="A27" s="49" t="s">
        <v>40</v>
      </c>
      <c r="B27" s="23" t="s">
        <v>105</v>
      </c>
      <c r="C27" s="23"/>
      <c r="D27" s="23"/>
      <c r="E27" s="23"/>
      <c r="F27" s="17" t="s">
        <v>28</v>
      </c>
      <c r="G27" s="18">
        <v>250</v>
      </c>
      <c r="H27" s="64"/>
      <c r="I27" s="24">
        <f>G27*H27</f>
        <v>0</v>
      </c>
    </row>
    <row r="28" spans="1:9" x14ac:dyDescent="0.25">
      <c r="A28" s="49" t="s">
        <v>41</v>
      </c>
      <c r="B28" s="23" t="s">
        <v>106</v>
      </c>
      <c r="C28" s="23"/>
      <c r="D28" s="23"/>
      <c r="E28" s="23"/>
      <c r="F28" s="17" t="s">
        <v>28</v>
      </c>
      <c r="G28" s="18">
        <v>290</v>
      </c>
      <c r="H28" s="64"/>
      <c r="I28" s="24">
        <f>G28*H28</f>
        <v>0</v>
      </c>
    </row>
    <row r="29" spans="1:9" x14ac:dyDescent="0.25">
      <c r="A29" s="49" t="s">
        <v>42</v>
      </c>
      <c r="B29" s="23" t="s">
        <v>97</v>
      </c>
      <c r="C29" s="23"/>
      <c r="D29" s="23"/>
      <c r="E29" s="23"/>
      <c r="F29" s="17" t="s">
        <v>28</v>
      </c>
      <c r="G29" s="18">
        <v>250</v>
      </c>
      <c r="H29" s="64"/>
      <c r="I29" s="24">
        <f>G29*H29</f>
        <v>0</v>
      </c>
    </row>
    <row r="30" spans="1:9" x14ac:dyDescent="0.25">
      <c r="A30" s="50"/>
      <c r="B30" s="25" t="s">
        <v>5</v>
      </c>
      <c r="C30" s="26"/>
      <c r="D30" s="26"/>
      <c r="E30" s="26"/>
      <c r="F30" s="27"/>
      <c r="G30" s="56"/>
      <c r="H30" s="65"/>
      <c r="I30" s="28"/>
    </row>
    <row r="31" spans="1:9" x14ac:dyDescent="0.25">
      <c r="A31" s="43" t="s">
        <v>11</v>
      </c>
      <c r="B31" s="32" t="s">
        <v>58</v>
      </c>
      <c r="C31" s="8"/>
      <c r="D31" s="8"/>
      <c r="E31" s="8"/>
      <c r="F31" s="29" t="s">
        <v>28</v>
      </c>
      <c r="G31" s="35">
        <v>40</v>
      </c>
      <c r="H31" s="61"/>
      <c r="I31" s="10">
        <f>G31*H31</f>
        <v>0</v>
      </c>
    </row>
    <row r="32" spans="1:9" x14ac:dyDescent="0.25">
      <c r="A32" s="47"/>
      <c r="B32" s="11" t="s">
        <v>78</v>
      </c>
      <c r="C32" s="5"/>
      <c r="D32" s="5"/>
      <c r="E32" s="5"/>
      <c r="F32" s="30"/>
      <c r="G32" s="39"/>
      <c r="H32" s="63"/>
      <c r="I32" s="12"/>
    </row>
    <row r="33" spans="1:9" x14ac:dyDescent="0.25">
      <c r="A33" s="44"/>
      <c r="B33" s="20" t="s">
        <v>6</v>
      </c>
      <c r="C33" s="21"/>
      <c r="D33" s="21"/>
      <c r="E33" s="21"/>
      <c r="F33" s="31"/>
      <c r="G33" s="40"/>
      <c r="H33" s="62"/>
      <c r="I33" s="22"/>
    </row>
    <row r="34" spans="1:9" x14ac:dyDescent="0.25">
      <c r="A34" s="43" t="s">
        <v>43</v>
      </c>
      <c r="B34" s="32" t="s">
        <v>7</v>
      </c>
      <c r="C34" s="8"/>
      <c r="D34" s="8"/>
      <c r="E34" s="8"/>
      <c r="F34" s="29" t="s">
        <v>28</v>
      </c>
      <c r="G34" s="35">
        <v>60</v>
      </c>
      <c r="H34" s="61"/>
      <c r="I34" s="10">
        <f>G34*H34</f>
        <v>0</v>
      </c>
    </row>
    <row r="35" spans="1:9" x14ac:dyDescent="0.25">
      <c r="A35" s="46"/>
      <c r="B35" s="20" t="s">
        <v>78</v>
      </c>
      <c r="C35" s="21"/>
      <c r="D35" s="21"/>
      <c r="E35" s="21"/>
      <c r="F35" s="31"/>
      <c r="G35" s="40"/>
      <c r="H35" s="62"/>
      <c r="I35" s="22"/>
    </row>
    <row r="36" spans="1:9" x14ac:dyDescent="0.25">
      <c r="A36" s="43" t="s">
        <v>44</v>
      </c>
      <c r="B36" s="8" t="s">
        <v>8</v>
      </c>
      <c r="C36" s="8"/>
      <c r="D36" s="8"/>
      <c r="E36" s="8"/>
      <c r="F36" s="29" t="s">
        <v>28</v>
      </c>
      <c r="G36" s="35">
        <v>120</v>
      </c>
      <c r="H36" s="61"/>
      <c r="I36" s="10">
        <f>G36*H36</f>
        <v>0</v>
      </c>
    </row>
    <row r="37" spans="1:9" x14ac:dyDescent="0.25">
      <c r="A37" s="51"/>
      <c r="B37" s="21" t="s">
        <v>79</v>
      </c>
      <c r="C37" s="21"/>
      <c r="D37" s="21"/>
      <c r="E37" s="21"/>
      <c r="F37" s="31"/>
      <c r="G37" s="40"/>
      <c r="H37" s="62"/>
      <c r="I37" s="22"/>
    </row>
    <row r="38" spans="1:9" x14ac:dyDescent="0.25">
      <c r="A38" s="43" t="s">
        <v>45</v>
      </c>
      <c r="B38" s="8" t="s">
        <v>9</v>
      </c>
      <c r="C38" s="8"/>
      <c r="D38" s="8"/>
      <c r="E38" s="8"/>
      <c r="F38" s="29" t="s">
        <v>28</v>
      </c>
      <c r="G38" s="35">
        <v>180</v>
      </c>
      <c r="H38" s="61"/>
      <c r="I38" s="10">
        <f>G38*H38</f>
        <v>0</v>
      </c>
    </row>
    <row r="39" spans="1:9" x14ac:dyDescent="0.25">
      <c r="A39" s="46"/>
      <c r="B39" s="21" t="s">
        <v>79</v>
      </c>
      <c r="C39" s="21"/>
      <c r="D39" s="21"/>
      <c r="E39" s="21"/>
      <c r="F39" s="31"/>
      <c r="G39" s="40"/>
      <c r="H39" s="62"/>
      <c r="I39" s="22"/>
    </row>
    <row r="40" spans="1:9" x14ac:dyDescent="0.25">
      <c r="A40" s="43" t="s">
        <v>12</v>
      </c>
      <c r="B40" s="8" t="s">
        <v>10</v>
      </c>
      <c r="C40" s="8"/>
      <c r="D40" s="8"/>
      <c r="E40" s="8"/>
      <c r="F40" s="29" t="s">
        <v>28</v>
      </c>
      <c r="G40" s="35">
        <v>130</v>
      </c>
      <c r="H40" s="61"/>
      <c r="I40" s="10">
        <f>G40*H40</f>
        <v>0</v>
      </c>
    </row>
    <row r="41" spans="1:9" x14ac:dyDescent="0.25">
      <c r="A41" s="44"/>
      <c r="B41" s="21" t="s">
        <v>79</v>
      </c>
      <c r="C41" s="21"/>
      <c r="D41" s="21"/>
      <c r="E41" s="21"/>
      <c r="F41" s="31"/>
      <c r="G41" s="40"/>
      <c r="H41" s="62"/>
      <c r="I41" s="22"/>
    </row>
    <row r="42" spans="1:9" x14ac:dyDescent="0.25">
      <c r="A42" s="50"/>
      <c r="B42" s="25" t="s">
        <v>19</v>
      </c>
      <c r="C42" s="26"/>
      <c r="D42" s="26"/>
      <c r="E42" s="26"/>
      <c r="F42" s="27"/>
      <c r="G42" s="56"/>
      <c r="H42" s="65"/>
      <c r="I42" s="28"/>
    </row>
    <row r="43" spans="1:9" x14ac:dyDescent="0.25">
      <c r="A43" s="43" t="s">
        <v>16</v>
      </c>
      <c r="B43" s="8" t="s">
        <v>20</v>
      </c>
      <c r="C43" s="8"/>
      <c r="D43" s="8"/>
      <c r="E43" s="8"/>
      <c r="F43" s="29" t="s">
        <v>28</v>
      </c>
      <c r="G43" s="35">
        <v>180</v>
      </c>
      <c r="H43" s="61"/>
      <c r="I43" s="10">
        <f>G43*H43</f>
        <v>0</v>
      </c>
    </row>
    <row r="44" spans="1:9" x14ac:dyDescent="0.25">
      <c r="A44" s="47"/>
      <c r="B44" s="5" t="s">
        <v>26</v>
      </c>
      <c r="C44" s="5"/>
      <c r="D44" s="5"/>
      <c r="E44" s="5"/>
      <c r="F44" s="30"/>
      <c r="G44" s="39"/>
      <c r="H44" s="63"/>
      <c r="I44" s="12"/>
    </row>
    <row r="45" spans="1:9" ht="15.95" customHeight="1" x14ac:dyDescent="0.25">
      <c r="A45" s="44"/>
      <c r="B45" s="21" t="s">
        <v>80</v>
      </c>
      <c r="C45" s="21"/>
      <c r="D45" s="21"/>
      <c r="E45" s="21"/>
      <c r="F45" s="31"/>
      <c r="G45" s="40"/>
      <c r="H45" s="62"/>
      <c r="I45" s="22"/>
    </row>
    <row r="46" spans="1:9" ht="15.95" customHeight="1" x14ac:dyDescent="0.25">
      <c r="A46" s="43" t="s">
        <v>46</v>
      </c>
      <c r="B46" s="8" t="s">
        <v>20</v>
      </c>
      <c r="C46" s="8"/>
      <c r="D46" s="8"/>
      <c r="E46" s="8"/>
      <c r="F46" s="29" t="s">
        <v>28</v>
      </c>
      <c r="G46" s="35">
        <v>60</v>
      </c>
      <c r="H46" s="61"/>
      <c r="I46" s="10">
        <f>G46*H46</f>
        <v>0</v>
      </c>
    </row>
    <row r="47" spans="1:9" ht="15.95" customHeight="1" x14ac:dyDescent="0.25">
      <c r="A47" s="48"/>
      <c r="B47" s="5" t="s">
        <v>27</v>
      </c>
      <c r="C47" s="5"/>
      <c r="D47" s="5"/>
      <c r="E47" s="5"/>
      <c r="F47" s="30"/>
      <c r="G47" s="39"/>
      <c r="H47" s="63"/>
      <c r="I47" s="12"/>
    </row>
    <row r="48" spans="1:9" ht="15.95" customHeight="1" x14ac:dyDescent="0.25">
      <c r="A48" s="46"/>
      <c r="B48" s="21" t="s">
        <v>80</v>
      </c>
      <c r="C48" s="21"/>
      <c r="D48" s="21"/>
      <c r="E48" s="21"/>
      <c r="F48" s="31"/>
      <c r="G48" s="40"/>
      <c r="H48" s="62"/>
      <c r="I48" s="22"/>
    </row>
    <row r="49" spans="1:9" ht="15.95" customHeight="1" x14ac:dyDescent="0.25">
      <c r="A49" s="43" t="s">
        <v>64</v>
      </c>
      <c r="B49" s="8" t="s">
        <v>29</v>
      </c>
      <c r="C49" s="8"/>
      <c r="D49" s="8"/>
      <c r="E49" s="8"/>
      <c r="F49" s="29" t="s">
        <v>28</v>
      </c>
      <c r="G49" s="35">
        <v>380</v>
      </c>
      <c r="H49" s="61"/>
      <c r="I49" s="10">
        <f>G49*H49</f>
        <v>0</v>
      </c>
    </row>
    <row r="50" spans="1:9" ht="15.95" customHeight="1" x14ac:dyDescent="0.25">
      <c r="A50" s="46"/>
      <c r="B50" s="21" t="s">
        <v>30</v>
      </c>
      <c r="C50" s="21"/>
      <c r="D50" s="21"/>
      <c r="E50" s="21"/>
      <c r="F50" s="31"/>
      <c r="G50" s="40"/>
      <c r="H50" s="62"/>
      <c r="I50" s="22"/>
    </row>
    <row r="51" spans="1:9" ht="15.95" customHeight="1" x14ac:dyDescent="0.25">
      <c r="A51" s="43" t="s">
        <v>47</v>
      </c>
      <c r="B51" s="8" t="s">
        <v>13</v>
      </c>
      <c r="C51" s="8"/>
      <c r="D51" s="8"/>
      <c r="E51" s="8"/>
      <c r="F51" s="29" t="s">
        <v>31</v>
      </c>
      <c r="G51" s="35">
        <v>40</v>
      </c>
      <c r="H51" s="61"/>
      <c r="I51" s="10">
        <f>G51*H51</f>
        <v>0</v>
      </c>
    </row>
    <row r="52" spans="1:9" x14ac:dyDescent="0.25">
      <c r="A52" s="47"/>
      <c r="B52" s="5" t="s">
        <v>14</v>
      </c>
      <c r="C52" s="5"/>
      <c r="D52" s="5"/>
      <c r="E52" s="5"/>
      <c r="F52" s="30"/>
      <c r="G52" s="39"/>
      <c r="H52" s="63"/>
      <c r="I52" s="12"/>
    </row>
    <row r="53" spans="1:9" x14ac:dyDescent="0.25">
      <c r="A53" s="44"/>
      <c r="B53" s="21" t="s">
        <v>15</v>
      </c>
      <c r="C53" s="21"/>
      <c r="D53" s="21"/>
      <c r="E53" s="21"/>
      <c r="F53" s="34"/>
      <c r="G53" s="57"/>
      <c r="H53" s="66"/>
      <c r="I53" s="33"/>
    </row>
    <row r="54" spans="1:9" x14ac:dyDescent="0.25">
      <c r="A54" s="44" t="s">
        <v>50</v>
      </c>
      <c r="B54" s="21" t="s">
        <v>98</v>
      </c>
      <c r="C54" s="21"/>
      <c r="D54" s="21"/>
      <c r="E54" s="21"/>
      <c r="F54" s="17" t="s">
        <v>28</v>
      </c>
      <c r="G54" s="57">
        <v>20</v>
      </c>
      <c r="H54" s="66"/>
      <c r="I54" s="24">
        <f t="shared" ref="I54:I64" si="0">G54*H54</f>
        <v>0</v>
      </c>
    </row>
    <row r="55" spans="1:9" x14ac:dyDescent="0.25">
      <c r="A55" s="44" t="s">
        <v>65</v>
      </c>
      <c r="B55" s="21" t="s">
        <v>100</v>
      </c>
      <c r="C55" s="21"/>
      <c r="D55" s="21"/>
      <c r="E55" s="21"/>
      <c r="F55" s="17" t="s">
        <v>28</v>
      </c>
      <c r="G55" s="57">
        <v>20</v>
      </c>
      <c r="H55" s="66"/>
      <c r="I55" s="24">
        <f t="shared" si="0"/>
        <v>0</v>
      </c>
    </row>
    <row r="56" spans="1:9" x14ac:dyDescent="0.25">
      <c r="A56" s="49" t="s">
        <v>66</v>
      </c>
      <c r="B56" s="23" t="s">
        <v>53</v>
      </c>
      <c r="C56" s="23"/>
      <c r="D56" s="23"/>
      <c r="E56" s="23"/>
      <c r="F56" s="17" t="s">
        <v>54</v>
      </c>
      <c r="G56" s="18">
        <v>220</v>
      </c>
      <c r="H56" s="64"/>
      <c r="I56" s="24">
        <f t="shared" si="0"/>
        <v>0</v>
      </c>
    </row>
    <row r="57" spans="1:9" x14ac:dyDescent="0.25">
      <c r="A57" s="49" t="s">
        <v>67</v>
      </c>
      <c r="B57" s="23" t="s">
        <v>55</v>
      </c>
      <c r="C57" s="23"/>
      <c r="D57" s="23"/>
      <c r="E57" s="23"/>
      <c r="F57" s="17" t="s">
        <v>54</v>
      </c>
      <c r="G57" s="18">
        <v>250</v>
      </c>
      <c r="H57" s="64"/>
      <c r="I57" s="24">
        <f t="shared" si="0"/>
        <v>0</v>
      </c>
    </row>
    <row r="58" spans="1:9" x14ac:dyDescent="0.25">
      <c r="A58" s="49" t="s">
        <v>68</v>
      </c>
      <c r="B58" s="23" t="s">
        <v>108</v>
      </c>
      <c r="C58" s="23"/>
      <c r="D58" s="23"/>
      <c r="E58" s="23"/>
      <c r="F58" s="17" t="s">
        <v>54</v>
      </c>
      <c r="G58" s="18">
        <v>100</v>
      </c>
      <c r="H58" s="64"/>
      <c r="I58" s="24">
        <f t="shared" si="0"/>
        <v>0</v>
      </c>
    </row>
    <row r="59" spans="1:9" x14ac:dyDescent="0.25">
      <c r="A59" s="49" t="s">
        <v>69</v>
      </c>
      <c r="B59" s="23" t="s">
        <v>56</v>
      </c>
      <c r="C59" s="23"/>
      <c r="D59" s="23"/>
      <c r="E59" s="23"/>
      <c r="F59" s="17" t="s">
        <v>54</v>
      </c>
      <c r="G59" s="18">
        <v>330</v>
      </c>
      <c r="H59" s="64"/>
      <c r="I59" s="24">
        <f t="shared" si="0"/>
        <v>0</v>
      </c>
    </row>
    <row r="60" spans="1:9" x14ac:dyDescent="0.25">
      <c r="A60" s="49" t="s">
        <v>70</v>
      </c>
      <c r="B60" s="23" t="s">
        <v>59</v>
      </c>
      <c r="C60" s="23"/>
      <c r="D60" s="23"/>
      <c r="E60" s="23"/>
      <c r="F60" s="17" t="s">
        <v>54</v>
      </c>
      <c r="G60" s="18">
        <v>220</v>
      </c>
      <c r="H60" s="64"/>
      <c r="I60" s="24">
        <f t="shared" si="0"/>
        <v>0</v>
      </c>
    </row>
    <row r="61" spans="1:9" x14ac:dyDescent="0.25">
      <c r="A61" s="49" t="s">
        <v>71</v>
      </c>
      <c r="B61" s="23" t="s">
        <v>60</v>
      </c>
      <c r="C61" s="23"/>
      <c r="D61" s="23"/>
      <c r="E61" s="23"/>
      <c r="F61" s="17" t="s">
        <v>54</v>
      </c>
      <c r="G61" s="18">
        <v>180</v>
      </c>
      <c r="H61" s="64"/>
      <c r="I61" s="24">
        <f t="shared" si="0"/>
        <v>0</v>
      </c>
    </row>
    <row r="62" spans="1:9" ht="15.75" customHeight="1" x14ac:dyDescent="0.25">
      <c r="A62" s="49" t="s">
        <v>73</v>
      </c>
      <c r="B62" s="23" t="s">
        <v>62</v>
      </c>
      <c r="C62" s="23"/>
      <c r="D62" s="23"/>
      <c r="E62" s="23"/>
      <c r="F62" s="17" t="s">
        <v>54</v>
      </c>
      <c r="G62" s="18">
        <v>96</v>
      </c>
      <c r="H62" s="64"/>
      <c r="I62" s="24">
        <f t="shared" si="0"/>
        <v>0</v>
      </c>
    </row>
    <row r="63" spans="1:9" ht="15.75" customHeight="1" x14ac:dyDescent="0.25">
      <c r="A63" s="49" t="s">
        <v>74</v>
      </c>
      <c r="B63" s="23" t="s">
        <v>110</v>
      </c>
      <c r="C63" s="23"/>
      <c r="D63" s="23"/>
      <c r="E63" s="23"/>
      <c r="F63" s="17" t="s">
        <v>82</v>
      </c>
      <c r="G63" s="18">
        <v>80</v>
      </c>
      <c r="H63" s="64"/>
      <c r="I63" s="24">
        <f t="shared" si="0"/>
        <v>0</v>
      </c>
    </row>
    <row r="64" spans="1:9" x14ac:dyDescent="0.25">
      <c r="A64" s="49" t="s">
        <v>75</v>
      </c>
      <c r="B64" s="23" t="s">
        <v>61</v>
      </c>
      <c r="C64" s="23"/>
      <c r="D64" s="23"/>
      <c r="E64" s="23"/>
      <c r="F64" s="17" t="s">
        <v>54</v>
      </c>
      <c r="G64" s="18">
        <v>110</v>
      </c>
      <c r="H64" s="64"/>
      <c r="I64" s="24">
        <f t="shared" si="0"/>
        <v>0</v>
      </c>
    </row>
    <row r="65" spans="1:9" x14ac:dyDescent="0.25">
      <c r="A65" s="70" t="s">
        <v>76</v>
      </c>
      <c r="B65" s="23" t="s">
        <v>63</v>
      </c>
      <c r="C65" s="23"/>
      <c r="D65" s="23"/>
      <c r="E65" s="23"/>
      <c r="F65" s="17" t="s">
        <v>28</v>
      </c>
      <c r="G65" s="18">
        <v>25</v>
      </c>
      <c r="H65" s="64"/>
      <c r="I65" s="24">
        <f>G65*H65</f>
        <v>0</v>
      </c>
    </row>
    <row r="66" spans="1:9" x14ac:dyDescent="0.25">
      <c r="A66" s="52"/>
      <c r="B66" s="25" t="s">
        <v>72</v>
      </c>
      <c r="C66" s="26"/>
      <c r="D66" s="26"/>
      <c r="E66" s="26"/>
      <c r="F66" s="26"/>
      <c r="G66" s="56"/>
      <c r="H66" s="65"/>
      <c r="I66" s="28"/>
    </row>
    <row r="67" spans="1:9" x14ac:dyDescent="0.25">
      <c r="A67" s="49" t="s">
        <v>77</v>
      </c>
      <c r="B67" s="23" t="s">
        <v>93</v>
      </c>
      <c r="C67" s="23"/>
      <c r="D67" s="23"/>
      <c r="E67" s="23"/>
      <c r="F67" s="18" t="s">
        <v>28</v>
      </c>
      <c r="G67" s="18">
        <v>20</v>
      </c>
      <c r="H67" s="64"/>
      <c r="I67" s="24">
        <f t="shared" ref="I67:I74" si="1">G67*H67</f>
        <v>0</v>
      </c>
    </row>
    <row r="68" spans="1:9" x14ac:dyDescent="0.25">
      <c r="A68" s="49" t="s">
        <v>84</v>
      </c>
      <c r="B68" s="23" t="s">
        <v>94</v>
      </c>
      <c r="C68" s="23"/>
      <c r="D68" s="23"/>
      <c r="E68" s="23"/>
      <c r="F68" s="18" t="s">
        <v>28</v>
      </c>
      <c r="G68" s="18">
        <v>10</v>
      </c>
      <c r="H68" s="64"/>
      <c r="I68" s="24">
        <f t="shared" si="1"/>
        <v>0</v>
      </c>
    </row>
    <row r="69" spans="1:9" x14ac:dyDescent="0.25">
      <c r="A69" s="49" t="s">
        <v>101</v>
      </c>
      <c r="B69" s="23" t="s">
        <v>95</v>
      </c>
      <c r="C69" s="23"/>
      <c r="D69" s="23"/>
      <c r="E69" s="23"/>
      <c r="F69" s="18" t="s">
        <v>28</v>
      </c>
      <c r="G69" s="18">
        <v>20</v>
      </c>
      <c r="H69" s="64"/>
      <c r="I69" s="24">
        <f t="shared" si="1"/>
        <v>0</v>
      </c>
    </row>
    <row r="70" spans="1:9" x14ac:dyDescent="0.25">
      <c r="A70" s="49" t="s">
        <v>102</v>
      </c>
      <c r="B70" s="23" t="s">
        <v>96</v>
      </c>
      <c r="C70" s="23"/>
      <c r="D70" s="23"/>
      <c r="E70" s="23"/>
      <c r="F70" s="18" t="s">
        <v>28</v>
      </c>
      <c r="G70" s="18">
        <v>30</v>
      </c>
      <c r="H70" s="64"/>
      <c r="I70" s="24">
        <f t="shared" si="1"/>
        <v>0</v>
      </c>
    </row>
    <row r="71" spans="1:9" x14ac:dyDescent="0.25">
      <c r="A71" s="49" t="s">
        <v>103</v>
      </c>
      <c r="B71" s="23" t="s">
        <v>99</v>
      </c>
      <c r="C71" s="23"/>
      <c r="D71" s="23"/>
      <c r="E71" s="23"/>
      <c r="F71" s="17" t="s">
        <v>28</v>
      </c>
      <c r="G71" s="18">
        <v>20</v>
      </c>
      <c r="H71" s="64"/>
      <c r="I71" s="24">
        <f t="shared" si="1"/>
        <v>0</v>
      </c>
    </row>
    <row r="72" spans="1:9" x14ac:dyDescent="0.25">
      <c r="A72" s="70" t="s">
        <v>104</v>
      </c>
      <c r="B72" s="23" t="s">
        <v>48</v>
      </c>
      <c r="C72" s="23"/>
      <c r="D72" s="23"/>
      <c r="E72" s="23"/>
      <c r="F72" s="18" t="s">
        <v>49</v>
      </c>
      <c r="G72" s="19">
        <v>20500</v>
      </c>
      <c r="H72" s="64"/>
      <c r="I72" s="24">
        <f t="shared" si="1"/>
        <v>0</v>
      </c>
    </row>
    <row r="73" spans="1:9" x14ac:dyDescent="0.25">
      <c r="A73" s="70" t="s">
        <v>107</v>
      </c>
      <c r="B73" s="23" t="s">
        <v>51</v>
      </c>
      <c r="C73" s="23"/>
      <c r="D73" s="23"/>
      <c r="E73" s="23"/>
      <c r="F73" s="18" t="s">
        <v>49</v>
      </c>
      <c r="G73" s="19">
        <v>20100</v>
      </c>
      <c r="H73" s="64"/>
      <c r="I73" s="24">
        <f t="shared" si="1"/>
        <v>0</v>
      </c>
    </row>
    <row r="74" spans="1:9" x14ac:dyDescent="0.25">
      <c r="A74" s="43" t="s">
        <v>109</v>
      </c>
      <c r="B74" s="8" t="s">
        <v>81</v>
      </c>
      <c r="C74" s="8"/>
      <c r="D74" s="8"/>
      <c r="E74" s="8"/>
      <c r="F74" s="35" t="s">
        <v>82</v>
      </c>
      <c r="G74" s="35">
        <v>250</v>
      </c>
      <c r="H74" s="67"/>
      <c r="I74" s="36">
        <f t="shared" si="1"/>
        <v>0</v>
      </c>
    </row>
    <row r="75" spans="1:9" x14ac:dyDescent="0.25">
      <c r="A75" s="53"/>
      <c r="B75" s="21" t="s">
        <v>83</v>
      </c>
      <c r="C75" s="21"/>
      <c r="D75" s="21"/>
      <c r="E75" s="21"/>
      <c r="F75" s="40"/>
      <c r="G75" s="40"/>
      <c r="H75" s="40"/>
      <c r="I75" s="37"/>
    </row>
    <row r="76" spans="1:9" x14ac:dyDescent="0.25">
      <c r="A76" s="50"/>
      <c r="B76" s="87" t="s">
        <v>52</v>
      </c>
      <c r="C76" s="87"/>
      <c r="D76" s="87"/>
      <c r="E76" s="87"/>
      <c r="F76" s="87"/>
      <c r="G76" s="87"/>
      <c r="H76" s="87"/>
      <c r="I76" s="28">
        <f>SUM(I11:I75)</f>
        <v>0</v>
      </c>
    </row>
    <row r="77" spans="1:9" x14ac:dyDescent="0.25">
      <c r="A77" s="54"/>
      <c r="B77" s="88" t="s">
        <v>85</v>
      </c>
      <c r="C77" s="88"/>
      <c r="D77" s="88"/>
      <c r="E77" s="88"/>
      <c r="F77" s="88"/>
      <c r="G77" s="88"/>
      <c r="H77" s="88"/>
      <c r="I77" s="38">
        <f>I76*4</f>
        <v>0</v>
      </c>
    </row>
    <row r="78" spans="1:9" x14ac:dyDescent="0.25">
      <c r="A78" s="44"/>
      <c r="B78" s="13"/>
      <c r="C78" s="14"/>
      <c r="D78" s="14"/>
      <c r="E78" s="14"/>
      <c r="F78" s="14"/>
      <c r="G78" s="58"/>
      <c r="H78" s="15"/>
      <c r="I78" s="16"/>
    </row>
    <row r="79" spans="1:9" x14ac:dyDescent="0.25">
      <c r="A79" s="6"/>
      <c r="B79" s="2"/>
      <c r="C79" s="6"/>
      <c r="D79" s="6"/>
      <c r="E79" s="6"/>
      <c r="F79" s="6"/>
      <c r="G79" s="59"/>
      <c r="H79" s="7"/>
      <c r="I79" s="7"/>
    </row>
  </sheetData>
  <mergeCells count="6">
    <mergeCell ref="B77:H77"/>
    <mergeCell ref="B1:E1"/>
    <mergeCell ref="F1:G1"/>
    <mergeCell ref="A5:I5"/>
    <mergeCell ref="B9:E9"/>
    <mergeCell ref="B76:H76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VKS-31-22</vt:lpstr>
    </vt:vector>
  </TitlesOfParts>
  <Company>Snaga d.o.o.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Tine Jan</dc:creator>
  <cp:lastModifiedBy>Uporabnik sistema Windows</cp:lastModifiedBy>
  <cp:lastPrinted>2022-03-08T12:51:23Z</cp:lastPrinted>
  <dcterms:created xsi:type="dcterms:W3CDTF">2008-06-12T08:56:03Z</dcterms:created>
  <dcterms:modified xsi:type="dcterms:W3CDTF">2022-03-18T07:18:01Z</dcterms:modified>
</cp:coreProperties>
</file>