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66925"/>
  <mc:AlternateContent xmlns:mc="http://schemas.openxmlformats.org/markup-compatibility/2006">
    <mc:Choice Requires="x15">
      <x15ac:absPath xmlns:x15ac="http://schemas.microsoft.com/office/spreadsheetml/2010/11/ac" url="H:\MN docs\eJN-IUS\2 operativa - JHL koncern PJN\VKS-62-24-Dobava rezervnih in obrabnih delov, RCERO 36 mesecev\RD-4-VKS-62-24\"/>
    </mc:Choice>
  </mc:AlternateContent>
  <xr:revisionPtr revIDLastSave="0" documentId="13_ncr:1_{EA3D5BF3-B118-4F91-A91C-7C7DAFFA9560}" xr6:coauthVersionLast="47" xr6:coauthVersionMax="47" xr10:uidLastSave="{00000000-0000-0000-0000-000000000000}"/>
  <bookViews>
    <workbookView xWindow="-120" yWindow="-120" windowWidth="29040" windowHeight="17520" xr2:uid="{A7A99098-C9A1-41A7-A8FA-11F0D44EE79B}"/>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49" i="1" l="1"/>
  <c r="K8" i="1" l="1"/>
  <c r="K9" i="1"/>
  <c r="K10" i="1"/>
  <c r="K11" i="1"/>
  <c r="K12" i="1"/>
  <c r="K13" i="1"/>
  <c r="K14" i="1"/>
  <c r="K15" i="1"/>
  <c r="K16" i="1"/>
  <c r="K17" i="1"/>
  <c r="K18" i="1"/>
  <c r="K19" i="1"/>
  <c r="K20" i="1"/>
  <c r="K21" i="1"/>
  <c r="K22" i="1"/>
  <c r="K23" i="1"/>
  <c r="K24" i="1"/>
  <c r="K25" i="1"/>
  <c r="K26" i="1"/>
  <c r="K27" i="1"/>
  <c r="K28" i="1"/>
  <c r="K29" i="1"/>
  <c r="K30" i="1"/>
  <c r="K31" i="1"/>
  <c r="K32"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7" i="1"/>
</calcChain>
</file>

<file path=xl/sharedStrings.xml><?xml version="1.0" encoding="utf-8"?>
<sst xmlns="http://schemas.openxmlformats.org/spreadsheetml/2006/main" count="795" uniqueCount="475">
  <si>
    <t>Poz.</t>
  </si>
  <si>
    <t>Tehnološka oznaka stroja</t>
  </si>
  <si>
    <t>Rezervni deli in storitve/postavke</t>
  </si>
  <si>
    <t>Spare parts and services / items</t>
  </si>
  <si>
    <t>Enota mere</t>
  </si>
  <si>
    <t>Okvirna količina za 36 mesecev</t>
  </si>
  <si>
    <t>Cena na enoto mere v EUR brez DDV</t>
  </si>
  <si>
    <t>Skupna cena v EUR brez DDV</t>
  </si>
  <si>
    <t xml:space="preserve">Berliner Luft </t>
  </si>
  <si>
    <t>551V66
551V60</t>
  </si>
  <si>
    <t>Komplet ventilator z ohišjem in elekto motorjem,
RE 51-1000(1)-K-2-110-RD270/2634</t>
  </si>
  <si>
    <t>"Fan set with housing and electric motor,
RE 51-1000 (1) -K-2-110-RD270 / 2634</t>
  </si>
  <si>
    <t>kos</t>
  </si>
  <si>
    <t>604V81</t>
  </si>
  <si>
    <t>Komplet ventilator z ohišjem in elekto motorjem;
RE 71-1250(1)-D-6-90-LG0/1214</t>
  </si>
  <si>
    <t>Fan set with housing and electric motor;
RE 71-1250 (1) -D-6-90-LG0 / 1214</t>
  </si>
  <si>
    <t>Berliner Luft</t>
  </si>
  <si>
    <t>551V60, 551V66</t>
  </si>
  <si>
    <t xml:space="preserve">Tekalno kolo 1 RE 51-1000 </t>
  </si>
  <si>
    <t>Laufrad 1 R51-1000</t>
  </si>
  <si>
    <t>604V30</t>
  </si>
  <si>
    <t>Tekalno kolo 1 RE71-1000</t>
  </si>
  <si>
    <t>Laufrad RE71-1000</t>
  </si>
  <si>
    <t>551V62, 551V64</t>
  </si>
  <si>
    <t>Tekalno kolo 1 RE51-1000</t>
  </si>
  <si>
    <t>Laufrad 1 RE51-1000</t>
  </si>
  <si>
    <t>Tekalno kolo 1 RE71-1250</t>
  </si>
  <si>
    <t>Laufrad 1 RE71-1250</t>
  </si>
  <si>
    <t>650V11</t>
  </si>
  <si>
    <t>Tekalno kolo 1 RE31-1000</t>
  </si>
  <si>
    <t>Laufrad 1 RE31-1000</t>
  </si>
  <si>
    <t>Kranwerke</t>
  </si>
  <si>
    <t>412H10
411H10
526H10</t>
  </si>
  <si>
    <t>Komplet par pogonskih koles  Ø315/350 x 110</t>
  </si>
  <si>
    <t>Wheelset complete Ø315/350 x 110 driven</t>
  </si>
  <si>
    <t>Komplet par koles  Ø315/350 x 110</t>
  </si>
  <si>
    <t>Wheelset complete Ø315/350 x 110 not driven</t>
  </si>
  <si>
    <t xml:space="preserve">Komplet koles  Ø200/230 x 110 </t>
  </si>
  <si>
    <t>Wheel complete Ø200/230 x 100 driven</t>
  </si>
  <si>
    <t xml:space="preserve">412H10
411H10
</t>
  </si>
  <si>
    <t>Menjalnik/reduktor X3FA130/HU/T</t>
  </si>
  <si>
    <t>Gearbox X3FA130/HU/T</t>
  </si>
  <si>
    <t>Ležaj bobna za jekleno vrv/ na strani menjalnika vključno ležajni blok; 8352-102</t>
  </si>
  <si>
    <t>Rope drum bearing / gearbox side incl. bearing block; 8352-102</t>
  </si>
  <si>
    <t>1240000697ENG</t>
  </si>
  <si>
    <t>Ležaj bobna za jekleno vrv/ na strani končnega stikala, vključno ležajni blok; 8352-102</t>
  </si>
  <si>
    <t>Rope drum bearing / limit switch side incl. bearing block; 8352-102</t>
  </si>
  <si>
    <t>1240000698ENG</t>
  </si>
  <si>
    <t>Boben za jekleno vrv fi350 z jeklenimi sponkami</t>
  </si>
  <si>
    <t>Rope drum fi350 with rope clamps</t>
  </si>
  <si>
    <t>1100002592ENG</t>
  </si>
  <si>
    <t>Rope drum bearing/gearbox side incl.bearing block for rope drum, with bearings, nilos rings and spare rings</t>
  </si>
  <si>
    <t>Ležaj za boben za jekleno vrv /končno stikalo, ležajni blok, ležaji, obroči, senzor</t>
  </si>
  <si>
    <t>Rope drum bearing /limit switch,bearing block, bearings, rings, senzor</t>
  </si>
  <si>
    <t>Kolutna zavora SBB 1 D355x30 R, z zavoro Ed 500/60, desna</t>
  </si>
  <si>
    <t>Disc Brake SBB 1 D355x30 R, with brake Ed 500/60, right</t>
  </si>
  <si>
    <t>1230003169ENG</t>
  </si>
  <si>
    <t>Kranwerke Mannheim 
Carl Stahl</t>
  </si>
  <si>
    <t>411H10
412H10</t>
  </si>
  <si>
    <t>Elektronski sistem za zavoro servisnega dvigala CSM_0001
1540 10000 36027 Carl Stahl - usmernik zavore</t>
  </si>
  <si>
    <t>1540 10000 36027</t>
  </si>
  <si>
    <t xml:space="preserve">Kranwerke Mannheim </t>
  </si>
  <si>
    <t xml:space="preserve"> Kranwerke Mannheim </t>
  </si>
  <si>
    <t>POGON PREČNE VOŽNJE žerjava KWM_411H10_412H10
SEW reduktor z motorjem PREČNA VOŽNJA
Kot po ser.št:
01.1974181203.0001.14 + 01.1974181203.0002.14 +
01.6611130601.0001.16
SEW
FV47/G DRN90L4/BE2HF/TF
1,5 kW 1461/133 1/min 230/400 V 50Hz IE3
i=10,97 Iso F IP65 Votla gred: Ø35 mm
z ozobljeno gredjo po DIN 5480
Tesnilo na d2: FKM Položaj omarice: 270°/Položaj 2
Oblika: M1 Zaščita površine: OS4 RAL7031
Mazivo CLP 220 mineralno olje / 1,5 l
G = Gummipuffer
BE2 = Zavora 14 Nm 400 VAC z BGE1,5
HF = Ročna sprostitev zavora / Položaj: 123°
TF = 3 Temperaturno tipalo (NAT130) in 3 Temperaturna tipala
(NAT150)
Ventil inox
Tar.št: : 85015220 / DE / 44 kg</t>
  </si>
  <si>
    <t>BOBEN
Dvižnega mehanizma žerjava KWM 411H10_412H10
Boben fi405 mm s prižemkami vrvi
Barva: RAL2004 Oranžna
Opomba: Obvezno v kombinaciji z ležaji poz. 7, ki se zmontirajo v
tovarni na boben</t>
  </si>
  <si>
    <t>VARNOSTNI SISTEM VRVI
Dvižnega mehanizma žerjava KWM 411H10_412H10
Kompletno predmontiran s 4 induktivnimi senzorji
Barva: RAL2004 oranžna</t>
  </si>
  <si>
    <t>ULEŽAJENJE BOBNA
Dvižnega mehanizma žerjava KWM 411H10_412H10
Na strani pogona in končnega stikala
Kompletno predmontiran
z ležaji in distančnimi obroči
s končnimi stikali GE1-40
s končnimi zobniškimi stikali
z dajalnikom obratov
z zaščito končnega stikala
z zaščito dajalnika obratov
Barva: RAL2004 oranžna
Opomba: Obvezno v kombinaciji s poz. 4 Boben na katerega, se
komponente v tovarni zmontirajo</t>
  </si>
  <si>
    <t>526H11</t>
  </si>
  <si>
    <t>POGON VDOLŽNE VOŽNJE žerjava KWM_526H10
526H10-vožnja prečno
526H10AE061-M01
526H10AE062-M01
Motoreduktor SIEMENS
Kot po ser.št: FDU1412/2224823 001 2KJ1303-9GJ13-9DP1-Z
(FZADT 68B-LA112ZMP4E-L60NHA)
Ploščati motoreduktor FLENDER MOTOX 
Typ: FZADT68B-LE112ZMKB4P-L60NHA
P=4,0 kW, IE3, 230/400V, ISO F
n1/n2=1460/56,8 min-1
Prestavno razmerje : i=25,69
Specialna izhodna gred N50x2x30x24x9H
Zavora L60NHA 60 Nm
Teža: 79 kg</t>
  </si>
  <si>
    <t xml:space="preserve">411H10
412H10
</t>
  </si>
  <si>
    <t>526H10</t>
  </si>
  <si>
    <t>POGON DVIGA SPUSTA KABLA GRABEŽA žerjava
KWM_526H10
526H10- dvig spust kabla grabeža
526H10AE021-M01
Za navijalni boben
Hartmann&amp;König
Zavorni motor BG80
P=0,75 kW, V18 C160 400V 1500 min-1
IP65 50 Hz s strehico
Zavora 230V</t>
  </si>
  <si>
    <t>Encoder - senzor končnega položaja žerjava plitkega zalpgovnika Gessmann GE1-20-8-U7-X
Customs Tariff No: 85371098</t>
  </si>
  <si>
    <t xml:space="preserve">Encoder - senzor za VIŠINO GRAJFERA źerjava
plitkega zatogovnika
Baumer GXMMW.A203P33
Absolute mulmum encoder
Mechanics: C[amping 11ange with shan#10 mm
Protection class: IP 65
Supply voltageí10 - 30 VDC
E-conneclion. Bus cover with 3 PG gbnds
Resolutian: 29 Bit
13 Bit S]ngletim, 16 Bit Multiturn
Intertace: Profibus-DP with GSD Tile
</t>
  </si>
  <si>
    <t xml:space="preserve">Encoder - senzor za POZICIJO MAČKA žerjava plitkega zalogovnika SICK KHK53-PXF00038
</t>
  </si>
  <si>
    <t xml:space="preserve">Encoder - senzor za POZICIJO MOSTU žerjava plitkega zalogovnika SICK KHK53-PXF00054
</t>
  </si>
  <si>
    <t>Varnostno stikalo</t>
  </si>
  <si>
    <t>Kabel za varnostno stikalo dolžina 20m</t>
  </si>
  <si>
    <t>Kranwerke -Wenglor</t>
  </si>
  <si>
    <t>Senzor nagiba 30° Grabilca</t>
  </si>
  <si>
    <t>IW080NM80KB</t>
  </si>
  <si>
    <t>MF Emmen</t>
  </si>
  <si>
    <t>421F30
422F30</t>
  </si>
  <si>
    <t>Gred na strani pogona</t>
  </si>
  <si>
    <t>Shaft driven side 21-55380</t>
  </si>
  <si>
    <t>21-55380</t>
  </si>
  <si>
    <t>Gred, ki ni na strani pogona</t>
  </si>
  <si>
    <t>Shaft not driven side 21-55382</t>
  </si>
  <si>
    <t>21-55382</t>
  </si>
  <si>
    <t>Reduktor z motorjem Siemens Flender KAD 108-K4-(180) P=22kW; i= 16,75 Originalne priključne mere in točno prestavno razmerje</t>
  </si>
  <si>
    <t>Geared motor SIEMENS Flender KAD108-K4-(180) incl Motor 1TZ9503-1EB43-4FB7-Z Siemens Exact gear ratio i=16,75</t>
  </si>
  <si>
    <t>SIEMENS KAD108-K4-(180) incl Motor 1TZ9503-1EB43-4FB7-Z Siemens</t>
  </si>
  <si>
    <t>Funnel 421F30 - side plate (left)
Drawing : 60140783-200-A Merk 1 + 3</t>
  </si>
  <si>
    <t>60140783-200-A Merk 1 + 3</t>
  </si>
  <si>
    <t>Doors drum sieve 
Material: S235JR
Included colour RAL 5002
Drawing : 60140783-115 Pos: 2</t>
  </si>
  <si>
    <t>Drawing : 60140783-115 Pos: 2</t>
  </si>
  <si>
    <t>NORD</t>
  </si>
  <si>
    <t>424H26</t>
  </si>
  <si>
    <t>Odprto gonilo; Serijska številka pogona: 201842340.600 in oznaka gonila: SK 9016.AZBD i=26,29</t>
  </si>
  <si>
    <t>Open gearbox unit; Drive serial number: 201842340.600 and gearbox unit code: SK 9016.AZBD i = 26,29.</t>
  </si>
  <si>
    <t>Oznaka gonila: SK 9016.AZBD i=26,29</t>
  </si>
  <si>
    <r>
      <rPr>
        <b/>
        <sz val="11"/>
        <rFont val="Calibri"/>
        <family val="2"/>
        <charset val="238"/>
        <scheme val="minor"/>
      </rPr>
      <t>Elektromotor</t>
    </r>
    <r>
      <rPr>
        <sz val="11"/>
        <rFont val="Calibri"/>
        <family val="2"/>
        <charset val="238"/>
        <scheme val="minor"/>
      </rPr>
      <t xml:space="preserve"> za pogon gonila s serijska številko pogona: 201842340.600 in oznako gonila: SK 9016.AZBD. </t>
    </r>
    <r>
      <rPr>
        <b/>
        <sz val="11"/>
        <rFont val="Calibri"/>
        <family val="2"/>
        <charset val="238"/>
        <scheme val="minor"/>
      </rPr>
      <t>Oznaka elektromotorja: 100AP/4/Bre40TW.</t>
    </r>
  </si>
  <si>
    <r>
      <rPr>
        <b/>
        <sz val="11"/>
        <rFont val="Calibri"/>
        <family val="2"/>
        <charset val="238"/>
        <scheme val="minor"/>
      </rPr>
      <t>Electric motor</t>
    </r>
    <r>
      <rPr>
        <sz val="11"/>
        <rFont val="Calibri"/>
        <family val="2"/>
        <charset val="238"/>
        <scheme val="minor"/>
      </rPr>
      <t xml:space="preserve"> for gearbox unit drive with drive serial number: 201842340.600 and gearbox unit code: SK 9016.AZBD. </t>
    </r>
    <r>
      <rPr>
        <b/>
        <sz val="11"/>
        <rFont val="Calibri"/>
        <family val="2"/>
        <charset val="238"/>
        <scheme val="minor"/>
      </rPr>
      <t>Electric motor code: 100AP/4/ Bre40TW.</t>
    </r>
  </si>
  <si>
    <t>Oznaka elektromotorja: 100AP/4/Bre40TW</t>
  </si>
  <si>
    <t>424H42</t>
  </si>
  <si>
    <t>Odprto gonilo; Serijska številka pogona: 201481889.700 in oznaka gonila: SK 9016.1AZBD i=52,44.</t>
  </si>
  <si>
    <t>Open gearbox unit; Drive serial number: 201481889.700 and gearbox unit code: SK 9016.1AZBD i=52,44.</t>
  </si>
  <si>
    <t>Oznaka gonila: SK 9016.AZBD i=52,44</t>
  </si>
  <si>
    <r>
      <rPr>
        <b/>
        <sz val="11"/>
        <rFont val="Calibri"/>
        <family val="2"/>
        <charset val="238"/>
        <scheme val="minor"/>
      </rPr>
      <t>Elektromotor</t>
    </r>
    <r>
      <rPr>
        <sz val="11"/>
        <rFont val="Calibri"/>
        <family val="2"/>
        <charset val="238"/>
        <scheme val="minor"/>
      </rPr>
      <t xml:space="preserve"> za pogon gonila s serijska številko pogona: 201481889.700 in oznako gonila: SK 9016.AZBD. </t>
    </r>
    <r>
      <rPr>
        <b/>
        <sz val="11"/>
        <rFont val="Calibri"/>
        <family val="2"/>
        <charset val="238"/>
        <scheme val="minor"/>
      </rPr>
      <t>Oznaka elektromotorja: 90LP/4 Bre20.</t>
    </r>
  </si>
  <si>
    <r>
      <rPr>
        <b/>
        <sz val="11"/>
        <rFont val="Calibri"/>
        <family val="2"/>
        <charset val="238"/>
        <scheme val="minor"/>
      </rPr>
      <t>Electric motor</t>
    </r>
    <r>
      <rPr>
        <sz val="11"/>
        <rFont val="Calibri"/>
        <family val="2"/>
        <charset val="238"/>
        <scheme val="minor"/>
      </rPr>
      <t xml:space="preserve"> for gearbox unit drive with drive serial number: 201481889.700 and gearbox unit code: SK 9016.AZBD. </t>
    </r>
    <r>
      <rPr>
        <b/>
        <sz val="11"/>
        <rFont val="Calibri"/>
        <family val="2"/>
        <charset val="238"/>
        <scheme val="minor"/>
      </rPr>
      <t>Electric motor code: 90LP/4 Bre20</t>
    </r>
    <r>
      <rPr>
        <sz val="11"/>
        <rFont val="Calibri"/>
        <family val="2"/>
        <charset val="238"/>
        <scheme val="minor"/>
      </rPr>
      <t>.</t>
    </r>
  </si>
  <si>
    <t>Oznaka elektromotorja: 90LP/4 Bre20</t>
  </si>
  <si>
    <t>427H39</t>
  </si>
  <si>
    <t>Odprto gonilo; Serijska številka pogona: 202090301.100 in oznaka gonila: SK 9022.1AZBD i=52,02.</t>
  </si>
  <si>
    <t>Open gearbox unit; Drive serial number: 202090301.100 and gearbox unit code: SK 9022.1AZBD i=52,02.</t>
  </si>
  <si>
    <t>Oznaka gonila: SK 9022.1AZBD i=52,02</t>
  </si>
  <si>
    <r>
      <rPr>
        <b/>
        <sz val="11"/>
        <rFont val="Calibri"/>
        <family val="2"/>
        <charset val="238"/>
        <scheme val="minor"/>
      </rPr>
      <t>Elektromotor</t>
    </r>
    <r>
      <rPr>
        <sz val="11"/>
        <rFont val="Calibri"/>
        <family val="2"/>
        <charset val="238"/>
        <scheme val="minor"/>
      </rPr>
      <t xml:space="preserve"> za pogon gonila s serijska številko pogona: 202090301.100 in oznako gonila: SK 9022.1AZBD. </t>
    </r>
    <r>
      <rPr>
        <b/>
        <sz val="11"/>
        <rFont val="Calibri"/>
        <family val="2"/>
        <charset val="238"/>
        <scheme val="minor"/>
      </rPr>
      <t>Oznaka elektromotorja: 100MP/4 TW.</t>
    </r>
  </si>
  <si>
    <r>
      <rPr>
        <b/>
        <sz val="11"/>
        <rFont val="Calibri"/>
        <family val="2"/>
        <charset val="238"/>
        <scheme val="minor"/>
      </rPr>
      <t>Electric motor</t>
    </r>
    <r>
      <rPr>
        <sz val="11"/>
        <rFont val="Calibri"/>
        <family val="2"/>
        <charset val="238"/>
        <scheme val="minor"/>
      </rPr>
      <t xml:space="preserve"> for gearbox unit drive with drive serial number: 202090301.100 and gearbox unit code: SK 9022.1AZBD. </t>
    </r>
    <r>
      <rPr>
        <b/>
        <sz val="11"/>
        <rFont val="Calibri"/>
        <family val="2"/>
        <charset val="238"/>
        <scheme val="minor"/>
      </rPr>
      <t>Electric motor code: 100MP/4 TW</t>
    </r>
    <r>
      <rPr>
        <sz val="11"/>
        <rFont val="Calibri"/>
        <family val="2"/>
        <charset val="238"/>
        <scheme val="minor"/>
      </rPr>
      <t>.</t>
    </r>
  </si>
  <si>
    <t>Oznaka elektromotorja: 100MP/4 TW</t>
  </si>
  <si>
    <t>424H97</t>
  </si>
  <si>
    <t>Odprto gonilo; Serijska številka pogona: 201481889.2100 in oznaka gonila: SK 9032.1AZBD i=59,17.</t>
  </si>
  <si>
    <t>Open gearbox unit; Drive serial number: 201481889.2100 and gearbox unit code: SK 9032.1AZBD i=59,17.</t>
  </si>
  <si>
    <t>Oznaka gonila: SK 9032.1AZBD i=59,17</t>
  </si>
  <si>
    <r>
      <rPr>
        <b/>
        <sz val="11"/>
        <rFont val="Calibri"/>
        <family val="2"/>
        <charset val="238"/>
        <scheme val="minor"/>
      </rPr>
      <t>Elektromotor</t>
    </r>
    <r>
      <rPr>
        <sz val="11"/>
        <rFont val="Calibri"/>
        <family val="2"/>
        <charset val="238"/>
        <scheme val="minor"/>
      </rPr>
      <t xml:space="preserve"> za pogon gonila s serijska številko pogona: 201481889.2100 in oznako gonila: SK 9032.1AZBD. </t>
    </r>
    <r>
      <rPr>
        <b/>
        <sz val="11"/>
        <rFont val="Calibri"/>
        <family val="2"/>
        <charset val="238"/>
        <scheme val="minor"/>
      </rPr>
      <t>Oznaka elektromotorja: 100AP/4 Bre40.</t>
    </r>
  </si>
  <si>
    <r>
      <rPr>
        <b/>
        <sz val="11"/>
        <rFont val="Calibri"/>
        <family val="2"/>
        <charset val="238"/>
        <scheme val="minor"/>
      </rPr>
      <t>Electric motor</t>
    </r>
    <r>
      <rPr>
        <sz val="11"/>
        <rFont val="Calibri"/>
        <family val="2"/>
        <charset val="238"/>
        <scheme val="minor"/>
      </rPr>
      <t xml:space="preserve"> for gearbox unit drive with drive serial number: 201481889.2100 and gearbox unit code: SK 9032.1AZBD. </t>
    </r>
    <r>
      <rPr>
        <b/>
        <sz val="11"/>
        <rFont val="Calibri"/>
        <family val="2"/>
        <charset val="238"/>
        <scheme val="minor"/>
      </rPr>
      <t>Electric motor code: 100AP/4 Bre40.</t>
    </r>
  </si>
  <si>
    <t>Oznaka elektromotorja: 100AP/4 Bre4</t>
  </si>
  <si>
    <t>421H80</t>
  </si>
  <si>
    <t>Odprto gonilo; Serijska številka pogona: 201448427.100 in oznaka gonila: SK 9032.1AZBD i=20,23.</t>
  </si>
  <si>
    <t>Open gearbox unit; Drive serial number: 201448427.100 and gearbox unit code: SK 9032.1AZBD i=20,23.</t>
  </si>
  <si>
    <t>Oznaka gonila: SK 9032.1AZBD i=20,23</t>
  </si>
  <si>
    <r>
      <rPr>
        <b/>
        <sz val="11"/>
        <rFont val="Calibri"/>
        <family val="2"/>
        <charset val="238"/>
        <scheme val="minor"/>
      </rPr>
      <t>Elektromotor</t>
    </r>
    <r>
      <rPr>
        <sz val="11"/>
        <rFont val="Calibri"/>
        <family val="2"/>
        <charset val="238"/>
        <scheme val="minor"/>
      </rPr>
      <t xml:space="preserve"> za pogon gonila s serijska številko pogona: 201448427.100 in oznako gonila: SK 9032.1AZBD. </t>
    </r>
    <r>
      <rPr>
        <b/>
        <sz val="11"/>
        <rFont val="Calibri"/>
        <family val="2"/>
        <charset val="238"/>
        <scheme val="minor"/>
      </rPr>
      <t>Oznaka elektromotorja: 132MP/4 Bre100 TW.</t>
    </r>
  </si>
  <si>
    <r>
      <rPr>
        <b/>
        <sz val="11"/>
        <rFont val="Calibri"/>
        <family val="2"/>
        <charset val="238"/>
        <scheme val="minor"/>
      </rPr>
      <t>Electric motor</t>
    </r>
    <r>
      <rPr>
        <sz val="11"/>
        <rFont val="Calibri"/>
        <family val="2"/>
        <charset val="238"/>
        <scheme val="minor"/>
      </rPr>
      <t xml:space="preserve"> for gearbox unit drive with drive serial number: 201448427.100 and gearbox unit code: SK 9032.1AZBD. </t>
    </r>
    <r>
      <rPr>
        <b/>
        <sz val="11"/>
        <rFont val="Calibri"/>
        <family val="2"/>
        <charset val="238"/>
        <scheme val="minor"/>
      </rPr>
      <t>Electric motor code: 132MP/4 Bre100 TW.</t>
    </r>
  </si>
  <si>
    <t>Oznaka elektromotorja: 132MP/4 Bre100 TW</t>
  </si>
  <si>
    <t>421H52</t>
  </si>
  <si>
    <t>Odprto gonilo; Serijska številka pogona: 201531339.100 in oznaka gonila: SK 9032.1AZBD i=29,66.</t>
  </si>
  <si>
    <t>Open gearbox unit; Drive serial number: 201531339.100 and gearbox unit code:  SK 9032.1AZBD i=29,66.</t>
  </si>
  <si>
    <t>Oznaka gonila: SK 9032.1AZBD i=29,66</t>
  </si>
  <si>
    <r>
      <rPr>
        <b/>
        <sz val="11"/>
        <rFont val="Calibri"/>
        <family val="2"/>
        <charset val="238"/>
        <scheme val="minor"/>
      </rPr>
      <t>Elektromotor</t>
    </r>
    <r>
      <rPr>
        <sz val="11"/>
        <rFont val="Calibri"/>
        <family val="2"/>
        <charset val="238"/>
        <scheme val="minor"/>
      </rPr>
      <t xml:space="preserve"> za pogon gonila s serijska številko pogona: 201531339.100 in oznako gonila: SK 9032.1AZBD. </t>
    </r>
    <r>
      <rPr>
        <b/>
        <sz val="11"/>
        <rFont val="Calibri"/>
        <family val="2"/>
        <charset val="238"/>
        <scheme val="minor"/>
      </rPr>
      <t>Oznaka elektromotorja: 132SP/4 Bre60 TW.</t>
    </r>
  </si>
  <si>
    <r>
      <rPr>
        <b/>
        <sz val="11"/>
        <rFont val="Calibri"/>
        <family val="2"/>
        <charset val="238"/>
        <scheme val="minor"/>
      </rPr>
      <t>Electric motor</t>
    </r>
    <r>
      <rPr>
        <sz val="11"/>
        <rFont val="Calibri"/>
        <family val="2"/>
        <charset val="238"/>
        <scheme val="minor"/>
      </rPr>
      <t xml:space="preserve"> for gearbox unit drive with drive serial number: 201531339.100 and gearbox unit code: SK 9032.1AZBD. </t>
    </r>
    <r>
      <rPr>
        <b/>
        <sz val="11"/>
        <rFont val="Calibri"/>
        <family val="2"/>
        <charset val="238"/>
        <scheme val="minor"/>
      </rPr>
      <t>Electric motor code: 132SP/4 Bre60 TW.</t>
    </r>
  </si>
  <si>
    <t>Oznaka elektromotorja: 132SP/4 Bre60 TW</t>
  </si>
  <si>
    <t>625B50</t>
  </si>
  <si>
    <t>Odprto gonilo; Serijska številka pogona: 
201455039-100 in oznaka gonila: SK 9032.1AZKSH i=13,49.</t>
  </si>
  <si>
    <t>Open gearbox unit; Drive serial number: 201455039-100 and gearbox unit code: SK 9032.1AZKSH i=13,49.</t>
  </si>
  <si>
    <t>Oznaka gonila: SK 9032.1AZKSH i=13,49</t>
  </si>
  <si>
    <r>
      <rPr>
        <b/>
        <sz val="11"/>
        <rFont val="Calibri"/>
        <family val="2"/>
        <charset val="238"/>
        <scheme val="minor"/>
      </rPr>
      <t>Elektromotor</t>
    </r>
    <r>
      <rPr>
        <sz val="11"/>
        <rFont val="Calibri"/>
        <family val="2"/>
        <charset val="238"/>
        <scheme val="minor"/>
      </rPr>
      <t xml:space="preserve"> za pogon gonila s serijska številko pogona: 201455039-100 in oznako gonila: SK 9032.1AZKSH. </t>
    </r>
    <r>
      <rPr>
        <b/>
        <sz val="11"/>
        <rFont val="Calibri"/>
        <family val="2"/>
        <charset val="238"/>
        <scheme val="minor"/>
      </rPr>
      <t>Oznaka elektromotorja: 132MP/4 TW.</t>
    </r>
  </si>
  <si>
    <r>
      <rPr>
        <b/>
        <sz val="11"/>
        <rFont val="Calibri"/>
        <family val="2"/>
        <charset val="238"/>
        <scheme val="minor"/>
      </rPr>
      <t>Electric motor</t>
    </r>
    <r>
      <rPr>
        <sz val="11"/>
        <rFont val="Calibri"/>
        <family val="2"/>
        <charset val="238"/>
        <scheme val="minor"/>
      </rPr>
      <t xml:space="preserve"> for gearbox unit drive with drive serial number: 201455039-100 and gearbox unit code: SK 9032.1AZKSH. </t>
    </r>
    <r>
      <rPr>
        <b/>
        <sz val="11"/>
        <rFont val="Calibri"/>
        <family val="2"/>
        <charset val="238"/>
        <scheme val="minor"/>
      </rPr>
      <t>Electric motor code: 132MP/4 TW.</t>
    </r>
  </si>
  <si>
    <t>Oznaka elektromotorja: 132MP/4 TW</t>
  </si>
  <si>
    <t>421H53</t>
  </si>
  <si>
    <t>Odprto gonilo; Serijska številka pogona: 201531339.200 in oznaka gonila: SK 9032.1AZBD i=8,48.</t>
  </si>
  <si>
    <t>Open gearbox unit; Drive serial number: 201531339.200  and gearbox unit code: SK 9032.1AZBD i=8,48.</t>
  </si>
  <si>
    <t>Oznaka gonila: SK 9032.1AZBD i=8,48</t>
  </si>
  <si>
    <t>424H47</t>
  </si>
  <si>
    <t>Odprto gonilo; Serijska številka pogona: 201481889.1900 in oznaka gonila: SK 9042.1AZBD i=34,39.</t>
  </si>
  <si>
    <t>Open gearbox unit; Drive serial number: 201481889.1900 and gearbox unit code: SK 9042.1AZBD i=34,39.</t>
  </si>
  <si>
    <t>Oznaka gonila: SK 9042.1AZBD i=34,39</t>
  </si>
  <si>
    <t>424H93</t>
  </si>
  <si>
    <t>Odprto gonilo; Serijska številka pogona: 201461470.900 in oznaka gonila: SK 9042.1AZBD i=55,69.</t>
  </si>
  <si>
    <t>Open gearbox unit; Drive serial number: 201461470.900and gearbox unit code: SK 9042.1AZBD i=55,69.</t>
  </si>
  <si>
    <t>Oznaka gonila: SK 9042.1AZBD i=55,69</t>
  </si>
  <si>
    <t>421H95</t>
  </si>
  <si>
    <t>Odprto gonilo; Serijska številka pogona: 201481889.400 in oznaka gonila: SK 9042.1AZBD i=55,69.</t>
  </si>
  <si>
    <t>Open gearbox unit; Drive serial number: 201481889.400 and gearbox unit code: SK 9042.1AZBD i=55,69.</t>
  </si>
  <si>
    <r>
      <rPr>
        <b/>
        <sz val="11"/>
        <rFont val="Calibri"/>
        <family val="2"/>
        <charset val="238"/>
        <scheme val="minor"/>
      </rPr>
      <t>Elektromotor</t>
    </r>
    <r>
      <rPr>
        <sz val="11"/>
        <rFont val="Calibri"/>
        <family val="2"/>
        <charset val="238"/>
        <scheme val="minor"/>
      </rPr>
      <t xml:space="preserve"> za pogon gonila s serijska številko pogona: 201481889.400 in oznako gonila: SK 9042.1AZBD. </t>
    </r>
    <r>
      <rPr>
        <b/>
        <sz val="11"/>
        <rFont val="Calibri"/>
        <family val="2"/>
        <charset val="238"/>
        <scheme val="minor"/>
      </rPr>
      <t>Oznaka elektromotorja: 132SP/4.</t>
    </r>
  </si>
  <si>
    <r>
      <rPr>
        <b/>
        <sz val="11"/>
        <rFont val="Calibri"/>
        <family val="2"/>
        <charset val="238"/>
        <scheme val="minor"/>
      </rPr>
      <t>Electric motor</t>
    </r>
    <r>
      <rPr>
        <sz val="11"/>
        <rFont val="Calibri"/>
        <family val="2"/>
        <charset val="238"/>
        <scheme val="minor"/>
      </rPr>
      <t xml:space="preserve"> for gearbox unit drive with drive serial number: 201481889.400 and gearbox unit code: SK 9042.1AZBD. </t>
    </r>
    <r>
      <rPr>
        <b/>
        <sz val="11"/>
        <rFont val="Calibri"/>
        <family val="2"/>
        <charset val="238"/>
        <scheme val="minor"/>
      </rPr>
      <t>Electric motor code: 132SP/4.</t>
    </r>
  </si>
  <si>
    <t>Oznaka elektromotorja: 132SP/4</t>
  </si>
  <si>
    <t>421H87</t>
  </si>
  <si>
    <t>Odprto gonilo; Serijska številka pogona: 201503885.1000 in oznaka gonila: SK 9042.1AZBD i=15,66.</t>
  </si>
  <si>
    <t>Open gearbox unit; Drive serial number: 201503885.1000 and gearbox unit code: SK 9042.1AZBD i=15,66.</t>
  </si>
  <si>
    <t>Oznaka gonila: SK 9042.1AZBD i=15,66</t>
  </si>
  <si>
    <t>424H36</t>
  </si>
  <si>
    <t>Odprto gonilo; Serijska številka pogona: 201481889.1800 in oznaka gonila: SK 9042.1AZBD i=20,32.</t>
  </si>
  <si>
    <t>Open gearbox unit; Drive serial number: 201481889.1800 and gearbox unit code: SK 9042.1AZBD i=20,32.</t>
  </si>
  <si>
    <t>Oznaka gonila:  SK 9042.1AZBD i=20,32</t>
  </si>
  <si>
    <r>
      <rPr>
        <b/>
        <sz val="11"/>
        <rFont val="Calibri"/>
        <family val="2"/>
        <charset val="238"/>
        <scheme val="minor"/>
      </rPr>
      <t>Elektromotor</t>
    </r>
    <r>
      <rPr>
        <sz val="11"/>
        <rFont val="Calibri"/>
        <family val="2"/>
        <charset val="238"/>
        <scheme val="minor"/>
      </rPr>
      <t xml:space="preserve"> za pogon gonila s serijska številko pogona: 201481889.1800 in oznako gonila: SK 9042.1AZBD. </t>
    </r>
    <r>
      <rPr>
        <b/>
        <sz val="11"/>
        <rFont val="Calibri"/>
        <family val="2"/>
        <charset val="238"/>
        <scheme val="minor"/>
      </rPr>
      <t>Oznaka elektromotorja: 160MP/4 TW.</t>
    </r>
  </si>
  <si>
    <r>
      <rPr>
        <b/>
        <sz val="11"/>
        <rFont val="Calibri"/>
        <family val="2"/>
        <charset val="238"/>
        <scheme val="minor"/>
      </rPr>
      <t>Electric motor</t>
    </r>
    <r>
      <rPr>
        <sz val="11"/>
        <rFont val="Calibri"/>
        <family val="2"/>
        <charset val="238"/>
        <scheme val="minor"/>
      </rPr>
      <t xml:space="preserve"> for gearbox unit drive with drive serial number: 201481889.1800 and gearbox unit code: SK 9042.1AZBD. </t>
    </r>
    <r>
      <rPr>
        <b/>
        <sz val="11"/>
        <rFont val="Calibri"/>
        <family val="2"/>
        <charset val="238"/>
        <scheme val="minor"/>
      </rPr>
      <t>Electric motor code: 160MP/4 TW.</t>
    </r>
  </si>
  <si>
    <t>Oznaka elektromotorja: 160MP/4 TW</t>
  </si>
  <si>
    <t>421H61</t>
  </si>
  <si>
    <t>Odprto gonilo; Serijska številka pogona: 201481889.1600 in oznaka gonila: SK 9042.1AZBD i=40,54.</t>
  </si>
  <si>
    <t>Open gearbox unit; Drive serial number: 201481889.1600 and gearbox unit code: SK 9042.1AZBD i=40,54.</t>
  </si>
  <si>
    <t>Oznaka gonila:  SK 9042.1AZBD i=40,54</t>
  </si>
  <si>
    <r>
      <rPr>
        <b/>
        <sz val="11"/>
        <rFont val="Calibri"/>
        <family val="2"/>
        <charset val="238"/>
        <scheme val="minor"/>
      </rPr>
      <t>Elektromotor</t>
    </r>
    <r>
      <rPr>
        <sz val="11"/>
        <rFont val="Calibri"/>
        <family val="2"/>
        <charset val="238"/>
        <scheme val="minor"/>
      </rPr>
      <t xml:space="preserve"> za pogon gonila s serijska številko pogona: 201481889.1600 in oznako gonila: SK 9042.1AZBD. </t>
    </r>
    <r>
      <rPr>
        <b/>
        <sz val="11"/>
        <rFont val="Calibri"/>
        <family val="2"/>
        <charset val="238"/>
        <scheme val="minor"/>
      </rPr>
      <t>Oznaka elektromotorja: 160SP/4 TW.</t>
    </r>
  </si>
  <si>
    <r>
      <rPr>
        <b/>
        <sz val="11"/>
        <rFont val="Calibri"/>
        <family val="2"/>
        <charset val="238"/>
        <scheme val="minor"/>
      </rPr>
      <t>Electric motor</t>
    </r>
    <r>
      <rPr>
        <sz val="11"/>
        <rFont val="Calibri"/>
        <family val="2"/>
        <charset val="238"/>
        <scheme val="minor"/>
      </rPr>
      <t xml:space="preserve"> for gearbox unit drive with drive serial number: 201481889.1600 and gearbox unit code: SK 9042.1AZBD. </t>
    </r>
    <r>
      <rPr>
        <b/>
        <sz val="11"/>
        <rFont val="Calibri"/>
        <family val="2"/>
        <charset val="238"/>
        <scheme val="minor"/>
      </rPr>
      <t>Electric motor code: 160SP/4 TW.</t>
    </r>
  </si>
  <si>
    <t>Oznaka elektromotorja: 160SP/4 TW</t>
  </si>
  <si>
    <t>421H43</t>
  </si>
  <si>
    <t>Odprto gonilo; Serijska številka pogona: 201515331.100 in oznaka gonila: SK 9052.1AZBD i=31,28.</t>
  </si>
  <si>
    <t>Open gearbox unit; Drive serial number: 201515331.100 and gearbox unit code: SK 9052.1AZBD i=31,28.</t>
  </si>
  <si>
    <t>Oznaka gonila:  SK 9052.1AZBD i=31,28</t>
  </si>
  <si>
    <t>421H69 
premik traku</t>
  </si>
  <si>
    <t>Odprto gonilo; Serijska številka pogona: 201834475.200 in oznaka gonila: SK 1SI63D i=100.</t>
  </si>
  <si>
    <t>Open gearbox unit; Drive serial number: 201834475.200 and gearbox unit code: SK 1SI63D i=100.</t>
  </si>
  <si>
    <t>Oznaka gonila:  SK 1SI63D i=100</t>
  </si>
  <si>
    <r>
      <rPr>
        <b/>
        <sz val="11"/>
        <rFont val="Calibri"/>
        <family val="2"/>
        <charset val="238"/>
        <scheme val="minor"/>
      </rPr>
      <t>Elektromotor</t>
    </r>
    <r>
      <rPr>
        <sz val="11"/>
        <rFont val="Calibri"/>
        <family val="2"/>
        <charset val="238"/>
        <scheme val="minor"/>
      </rPr>
      <t xml:space="preserve"> za pogon gonila s serijska številko pogona: 201834475.200 in oznako gonila: SK 1SI63D. </t>
    </r>
    <r>
      <rPr>
        <b/>
        <sz val="11"/>
        <rFont val="Calibri"/>
        <family val="2"/>
        <charset val="238"/>
        <scheme val="minor"/>
      </rPr>
      <t>Oznaka elektromotorja: IEC71/SP/4 Bre5 TW.</t>
    </r>
  </si>
  <si>
    <r>
      <rPr>
        <b/>
        <sz val="11"/>
        <rFont val="Calibri"/>
        <family val="2"/>
        <charset val="238"/>
        <scheme val="minor"/>
      </rPr>
      <t>Electric motor</t>
    </r>
    <r>
      <rPr>
        <sz val="11"/>
        <rFont val="Calibri"/>
        <family val="2"/>
        <charset val="238"/>
        <scheme val="minor"/>
      </rPr>
      <t xml:space="preserve"> for gearbox unit drive with drive serial number: 201834475.200 and gearbox unit code: SK 1SI63D. </t>
    </r>
    <r>
      <rPr>
        <b/>
        <sz val="11"/>
        <rFont val="Calibri"/>
        <family val="2"/>
        <charset val="238"/>
        <scheme val="minor"/>
      </rPr>
      <t>Electric motor code: IEC71/SP/4 Bre5 TW.</t>
    </r>
  </si>
  <si>
    <t>Oznaka elektromotorja: IEC71/SP/4 Bre5 TW</t>
  </si>
  <si>
    <t>421H69</t>
  </si>
  <si>
    <t>Odprto gonilo; Serijska številka pogona: 201834475.100 in oznaka gonila: SK 9012.1AZBD i=31,45.</t>
  </si>
  <si>
    <t>Open gearbox unit; Drive serial number: 201834475.100 and gearbox unit code: SK 9012.1AZBD i=31,45.</t>
  </si>
  <si>
    <t>Oznaka gonila:  SK 9012.1AZBD i=31,45</t>
  </si>
  <si>
    <r>
      <rPr>
        <b/>
        <sz val="11"/>
        <rFont val="Calibri"/>
        <family val="2"/>
        <charset val="238"/>
        <scheme val="minor"/>
      </rPr>
      <t>Elektromotor</t>
    </r>
    <r>
      <rPr>
        <sz val="11"/>
        <rFont val="Calibri"/>
        <family val="2"/>
        <charset val="238"/>
        <scheme val="minor"/>
      </rPr>
      <t xml:space="preserve"> za pogon gonila s serijska številko pogona: 201834475.100 in oznako gonila: SK 9012.1AZBD. </t>
    </r>
    <r>
      <rPr>
        <b/>
        <sz val="11"/>
        <rFont val="Calibri"/>
        <family val="2"/>
        <charset val="238"/>
        <scheme val="minor"/>
      </rPr>
      <t>Oznaka elektromotorja: 90SP/4 TW.</t>
    </r>
  </si>
  <si>
    <r>
      <rPr>
        <b/>
        <sz val="11"/>
        <rFont val="Calibri"/>
        <family val="2"/>
        <charset val="238"/>
        <scheme val="minor"/>
      </rPr>
      <t>Electric motor</t>
    </r>
    <r>
      <rPr>
        <sz val="11"/>
        <rFont val="Calibri"/>
        <family val="2"/>
        <charset val="238"/>
        <scheme val="minor"/>
      </rPr>
      <t xml:space="preserve"> for gearbox unit drive with drive serial number: 201834475.200 and gearbox unit code: SK 9012.1AZBD. </t>
    </r>
    <r>
      <rPr>
        <b/>
        <sz val="11"/>
        <rFont val="Calibri"/>
        <family val="2"/>
        <charset val="238"/>
        <scheme val="minor"/>
      </rPr>
      <t>Electric motor code: 90SP/4 TW.</t>
    </r>
  </si>
  <si>
    <t>Oznaka elektromotorja: 90SP/4 TW</t>
  </si>
  <si>
    <t>424H20</t>
  </si>
  <si>
    <t>Odprto gonilo; Serijska številka pogona: 201448427.500 in oznaka gonila: SK 9016.1AZBD i=34,81.</t>
  </si>
  <si>
    <t>Open gearbox unit; Drive serial number: 201448427.500 and gearbox unit code: SK 9016.1AZBD i=34,81.</t>
  </si>
  <si>
    <t>Oznaka gonila:  SK 9016.1AZBD i=34,81</t>
  </si>
  <si>
    <r>
      <rPr>
        <b/>
        <sz val="11"/>
        <rFont val="Calibri"/>
        <family val="2"/>
        <charset val="238"/>
        <scheme val="minor"/>
      </rPr>
      <t>Elektromotor</t>
    </r>
    <r>
      <rPr>
        <sz val="11"/>
        <rFont val="Calibri"/>
        <family val="2"/>
        <charset val="238"/>
        <scheme val="minor"/>
      </rPr>
      <t xml:space="preserve"> za pogon gonila s serijska številko pogona: 201448427.500 in oznako gonila: SK 9016.1AZBD. </t>
    </r>
    <r>
      <rPr>
        <b/>
        <sz val="11"/>
        <rFont val="Calibri"/>
        <family val="2"/>
        <charset val="238"/>
        <scheme val="minor"/>
      </rPr>
      <t>Oznaka elektromotorja: 100AP/4 Bre40.</t>
    </r>
  </si>
  <si>
    <r>
      <rPr>
        <b/>
        <sz val="11"/>
        <rFont val="Calibri"/>
        <family val="2"/>
        <charset val="238"/>
        <scheme val="minor"/>
      </rPr>
      <t>Electric motor</t>
    </r>
    <r>
      <rPr>
        <sz val="11"/>
        <rFont val="Calibri"/>
        <family val="2"/>
        <charset val="238"/>
        <scheme val="minor"/>
      </rPr>
      <t xml:space="preserve"> for gearbox unit drive with drive serial number: 201448427.500 and gearbox unit code: SK 9016.1AZBD. </t>
    </r>
    <r>
      <rPr>
        <b/>
        <sz val="11"/>
        <rFont val="Calibri"/>
        <family val="2"/>
        <charset val="238"/>
        <scheme val="minor"/>
      </rPr>
      <t>Electric motor code: 100AP/4 Bre40.</t>
    </r>
  </si>
  <si>
    <t>Oznaka elektromotorja: 100AP/4 Bre40</t>
  </si>
  <si>
    <t>NORD - Bluetech</t>
  </si>
  <si>
    <t>421F81</t>
  </si>
  <si>
    <t>423H28</t>
  </si>
  <si>
    <t>424H77</t>
  </si>
  <si>
    <t>Pronova</t>
  </si>
  <si>
    <t>531B10
531B20
630B30
670A30</t>
  </si>
  <si>
    <t>Analizator bioplina PRONOVA; SSM 6000 Classic - 3 channels</t>
  </si>
  <si>
    <t>Biogas analayser  PRONOVA; SSM 6000 Classic - 3 channels</t>
  </si>
  <si>
    <t>SEW</t>
  </si>
  <si>
    <t>660H40</t>
  </si>
  <si>
    <t>Odprto gonilo; Serijska številka pogona: 01.7226953303.0001.15 in oznaka gonila: FA77/A/G.</t>
  </si>
  <si>
    <t>Open gearbox unit; Drive serial number: 01.7226953303.0001.15 and gearbox unit code: FA77/A/G.</t>
  </si>
  <si>
    <t>Oznaka gonila: FA77/A/G</t>
  </si>
  <si>
    <r>
      <rPr>
        <b/>
        <sz val="11"/>
        <rFont val="Calibri"/>
        <family val="2"/>
        <charset val="238"/>
        <scheme val="minor"/>
      </rPr>
      <t>Elektromotor</t>
    </r>
    <r>
      <rPr>
        <sz val="11"/>
        <rFont val="Calibri"/>
        <family val="2"/>
        <charset val="238"/>
        <scheme val="minor"/>
      </rPr>
      <t xml:space="preserve"> za pogon gonila s serijska številko pogona: 01.7226953303.0001.15 in oznako gonila: FA77/A/G. </t>
    </r>
    <r>
      <rPr>
        <b/>
        <sz val="11"/>
        <rFont val="Calibri"/>
        <family val="2"/>
        <charset val="238"/>
        <scheme val="minor"/>
      </rPr>
      <t>Oznaka elektromotorja: DRN100LS4/FG/TF.</t>
    </r>
  </si>
  <si>
    <r>
      <rPr>
        <b/>
        <sz val="11"/>
        <rFont val="Calibri"/>
        <family val="2"/>
        <charset val="238"/>
        <scheme val="minor"/>
      </rPr>
      <t>Electric motor</t>
    </r>
    <r>
      <rPr>
        <sz val="11"/>
        <rFont val="Calibri"/>
        <family val="2"/>
        <charset val="238"/>
        <scheme val="minor"/>
      </rPr>
      <t xml:space="preserve"> for gearbox unit drive with drive serial number: 01.7226953303.0001.15 and gearbox unit code: FA77/A/G.</t>
    </r>
    <r>
      <rPr>
        <b/>
        <sz val="11"/>
        <rFont val="Calibri"/>
        <family val="2"/>
        <charset val="238"/>
        <scheme val="minor"/>
      </rPr>
      <t xml:space="preserve"> Electric motor code: DRN100LS4/FG/TF</t>
    </r>
    <r>
      <rPr>
        <sz val="11"/>
        <rFont val="Calibri"/>
        <family val="2"/>
        <charset val="238"/>
        <scheme val="minor"/>
      </rPr>
      <t>.</t>
    </r>
  </si>
  <si>
    <t>Oznaka elektromotorja: DRN100LS4/FG/TF</t>
  </si>
  <si>
    <t>424H52</t>
  </si>
  <si>
    <t>Odprto gonilo; Serijska številka pogona: 01.7477996501.0001.17 in oznaka gonila: KA57/A.</t>
  </si>
  <si>
    <t>Open gearbox unit; Drive serial number: 01.7477996501.0001.17 and gearbox unit code: KA57/A.</t>
  </si>
  <si>
    <t>Oznaka gonila: KA57/A</t>
  </si>
  <si>
    <t>650H06</t>
  </si>
  <si>
    <t>Odprto gonilo; Serijska številka pogona: 01.7199909301.0001.15 in oznaka gonila: KA67/A/T.</t>
  </si>
  <si>
    <t>Open gearbox unit; Drive serial number: 01.7199909301.0001.15 and gearbox unit code: KA67/A/T.</t>
  </si>
  <si>
    <t>Oznaka gonila: KA67/A/T</t>
  </si>
  <si>
    <r>
      <rPr>
        <b/>
        <sz val="11"/>
        <rFont val="Calibri"/>
        <family val="2"/>
        <charset val="238"/>
        <scheme val="minor"/>
      </rPr>
      <t>Elektromotor</t>
    </r>
    <r>
      <rPr>
        <sz val="11"/>
        <rFont val="Calibri"/>
        <family val="2"/>
        <charset val="238"/>
        <scheme val="minor"/>
      </rPr>
      <t xml:space="preserve"> za pogon gonila s serijska številko pogona: 01.7199909301.0001.15 in oznako gonila: KA67/A/T. </t>
    </r>
    <r>
      <rPr>
        <b/>
        <sz val="11"/>
        <rFont val="Calibri"/>
        <family val="2"/>
        <charset val="238"/>
        <scheme val="minor"/>
      </rPr>
      <t>Oznaka elektromotorja: DRN100L4/FG.</t>
    </r>
  </si>
  <si>
    <r>
      <rPr>
        <b/>
        <sz val="11"/>
        <rFont val="Calibri"/>
        <family val="2"/>
        <charset val="238"/>
        <scheme val="minor"/>
      </rPr>
      <t>Electric motor</t>
    </r>
    <r>
      <rPr>
        <sz val="11"/>
        <rFont val="Calibri"/>
        <family val="2"/>
        <charset val="238"/>
        <scheme val="minor"/>
      </rPr>
      <t xml:space="preserve"> for gearbox unit drive with drive serial number: 01.7199909301.0001.15 and gearbox unit code: KA67/A/T.</t>
    </r>
    <r>
      <rPr>
        <b/>
        <sz val="11"/>
        <rFont val="Calibri"/>
        <family val="2"/>
        <charset val="238"/>
        <scheme val="minor"/>
      </rPr>
      <t xml:space="preserve"> Electric motor code: DRN100L4/FG</t>
    </r>
    <r>
      <rPr>
        <sz val="11"/>
        <rFont val="Calibri"/>
        <family val="2"/>
        <charset val="238"/>
        <scheme val="minor"/>
      </rPr>
      <t>.</t>
    </r>
  </si>
  <si>
    <t>Oznaka elektromotorja: DRN100L4/FG</t>
  </si>
  <si>
    <t>620H15</t>
  </si>
  <si>
    <t>Odprto gonilo; Serijska številka pogona: 01.7198963404.0001.15 in oznaka gonila: KA67/A/T.</t>
  </si>
  <si>
    <t>Open gearbox unit; Drive serial number: 01.7198963404.0001.15 and gearbox unit code: KA67/A/T.</t>
  </si>
  <si>
    <t>421H83</t>
  </si>
  <si>
    <t>Odprto gonilo; Serijska številka pogona: 01.7474868801.0001.17 in oznaka gonila: KA67/A/T.</t>
  </si>
  <si>
    <t>Open gearbox unit; Drive serial number: 01.7474868801.0001.17 and gearbox unit code: KA67/A/T.</t>
  </si>
  <si>
    <t>424H64</t>
  </si>
  <si>
    <t>Odprto gonilo; Serijska številka pogona: 01.7178183004.0001.15 in oznaka gonila: KA77/A/T.</t>
  </si>
  <si>
    <t>Open gearbox unit; Drive serial number: 01.7178183004.0001.15 and gearbox unit code: KA77/A/T.</t>
  </si>
  <si>
    <t>Oznaka gonila: KA77/A/T</t>
  </si>
  <si>
    <r>
      <rPr>
        <b/>
        <sz val="11"/>
        <rFont val="Calibri"/>
        <family val="2"/>
        <charset val="238"/>
        <scheme val="minor"/>
      </rPr>
      <t>Elektromotor</t>
    </r>
    <r>
      <rPr>
        <sz val="11"/>
        <rFont val="Calibri"/>
        <family val="2"/>
        <charset val="238"/>
        <scheme val="minor"/>
      </rPr>
      <t xml:space="preserve"> za pogon gonila s serijska številko pogona: 01.7178183004.0001.15 in oznako gonila: KA77/A/T. </t>
    </r>
    <r>
      <rPr>
        <b/>
        <sz val="11"/>
        <rFont val="Calibri"/>
        <family val="2"/>
        <charset val="238"/>
        <scheme val="minor"/>
      </rPr>
      <t>Oznaka elektromotorja: DRN132M4/FG/TF.</t>
    </r>
  </si>
  <si>
    <r>
      <rPr>
        <b/>
        <sz val="11"/>
        <rFont val="Calibri"/>
        <family val="2"/>
        <charset val="238"/>
        <scheme val="minor"/>
      </rPr>
      <t>Electric motor</t>
    </r>
    <r>
      <rPr>
        <sz val="11"/>
        <rFont val="Calibri"/>
        <family val="2"/>
        <charset val="238"/>
        <scheme val="minor"/>
      </rPr>
      <t xml:space="preserve"> for gearbox unit drive with drive serial number: 01.7178183004.0001.15 and gearbox unit code: KA77/A/T.</t>
    </r>
    <r>
      <rPr>
        <b/>
        <sz val="11"/>
        <rFont val="Calibri"/>
        <family val="2"/>
        <charset val="238"/>
        <scheme val="minor"/>
      </rPr>
      <t xml:space="preserve"> Electric motor code: DRN132M4/FG/TF</t>
    </r>
    <r>
      <rPr>
        <sz val="11"/>
        <rFont val="Calibri"/>
        <family val="2"/>
        <charset val="238"/>
        <scheme val="minor"/>
      </rPr>
      <t>.</t>
    </r>
  </si>
  <si>
    <t>Oznaka elektromotorja: DRN132M4/FG/TF</t>
  </si>
  <si>
    <t>427H32</t>
  </si>
  <si>
    <t>Odprto gonilo; Serijska številka pogona: 01.7489209901.0002.17 in oznaka gonila: KAF47/A.</t>
  </si>
  <si>
    <t>Open gearbox unit; Drive serial number:  01.7489209901.0002.17 and gearbox unit code: KAF47/A.</t>
  </si>
  <si>
    <t>Oznaka gonila: KAF47/A</t>
  </si>
  <si>
    <r>
      <rPr>
        <b/>
        <sz val="11"/>
        <rFont val="Calibri"/>
        <family val="2"/>
        <charset val="238"/>
        <scheme val="minor"/>
      </rPr>
      <t>Elektromotor</t>
    </r>
    <r>
      <rPr>
        <sz val="11"/>
        <rFont val="Calibri"/>
        <family val="2"/>
        <charset val="238"/>
        <scheme val="minor"/>
      </rPr>
      <t xml:space="preserve"> za pogon gonila s serijska številko pogona: 01.7489209901.0002.17 in oznako gonila: KAF47/A. </t>
    </r>
    <r>
      <rPr>
        <b/>
        <sz val="11"/>
        <rFont val="Calibri"/>
        <family val="2"/>
        <charset val="238"/>
        <scheme val="minor"/>
      </rPr>
      <t>Oznaka elektromotorja: DRN100LS4/FG/TF/Z.</t>
    </r>
  </si>
  <si>
    <r>
      <rPr>
        <b/>
        <sz val="11"/>
        <rFont val="Calibri"/>
        <family val="2"/>
        <charset val="238"/>
        <scheme val="minor"/>
      </rPr>
      <t>Electric motor</t>
    </r>
    <r>
      <rPr>
        <sz val="11"/>
        <rFont val="Calibri"/>
        <family val="2"/>
        <charset val="238"/>
        <scheme val="minor"/>
      </rPr>
      <t xml:space="preserve"> for gearbox unit drive with drive serial number:  01.7489209901.0002.17 and gearbox unit code: KAF47/A.</t>
    </r>
    <r>
      <rPr>
        <b/>
        <sz val="11"/>
        <rFont val="Calibri"/>
        <family val="2"/>
        <charset val="238"/>
        <scheme val="minor"/>
      </rPr>
      <t xml:space="preserve"> Electric motor code: DRN100LS4/FG/TF/Z</t>
    </r>
    <r>
      <rPr>
        <sz val="11"/>
        <rFont val="Calibri"/>
        <family val="2"/>
        <charset val="238"/>
        <scheme val="minor"/>
      </rPr>
      <t>.</t>
    </r>
  </si>
  <si>
    <t>Oznaka elektromotorja: DRN100LS4/FG/TF/Z</t>
  </si>
  <si>
    <t>660H36</t>
  </si>
  <si>
    <t>Odprto gonilo; Serijska številka pogona: 01.7226953301.0001.15 in oznaka gonila: R77/A.</t>
  </si>
  <si>
    <t>Open gearbox unit; Drive serial number:  01.7226953301.0001.15 and gearbox unit code: R77/A.</t>
  </si>
  <si>
    <t>Oznaka gonila: R77/A</t>
  </si>
  <si>
    <r>
      <rPr>
        <b/>
        <sz val="11"/>
        <rFont val="Calibri"/>
        <family val="2"/>
        <charset val="238"/>
        <scheme val="minor"/>
      </rPr>
      <t>Elektromotor</t>
    </r>
    <r>
      <rPr>
        <sz val="11"/>
        <rFont val="Calibri"/>
        <family val="2"/>
        <charset val="238"/>
        <scheme val="minor"/>
      </rPr>
      <t xml:space="preserve"> za pogon gonila s serijska številko pogona: 01.7226953301.0001.15 in oznako gonila: R77/A. </t>
    </r>
    <r>
      <rPr>
        <b/>
        <sz val="11"/>
        <rFont val="Calibri"/>
        <family val="2"/>
        <charset val="238"/>
        <scheme val="minor"/>
      </rPr>
      <t>Oznaka elektromotorja: DRN90L4/FG/TF.</t>
    </r>
  </si>
  <si>
    <r>
      <rPr>
        <b/>
        <sz val="11"/>
        <rFont val="Calibri"/>
        <family val="2"/>
        <charset val="238"/>
        <scheme val="minor"/>
      </rPr>
      <t>Electric motor</t>
    </r>
    <r>
      <rPr>
        <sz val="11"/>
        <rFont val="Calibri"/>
        <family val="2"/>
        <charset val="238"/>
        <scheme val="minor"/>
      </rPr>
      <t xml:space="preserve"> for gearbox unit drive with drive serial number:  01.7226953301.0001.15 and gearbox unit code: R77/A.</t>
    </r>
    <r>
      <rPr>
        <b/>
        <sz val="11"/>
        <rFont val="Calibri"/>
        <family val="2"/>
        <charset val="238"/>
        <scheme val="minor"/>
      </rPr>
      <t xml:space="preserve"> Electric motor code:  DRN90L4/FG/TF</t>
    </r>
    <r>
      <rPr>
        <sz val="11"/>
        <rFont val="Calibri"/>
        <family val="2"/>
        <charset val="238"/>
        <scheme val="minor"/>
      </rPr>
      <t>.</t>
    </r>
  </si>
  <si>
    <t>Oznaka elektromotorja: DRN90L4/FG/TF</t>
  </si>
  <si>
    <t>421F75</t>
  </si>
  <si>
    <t>Odprto gonilo; Serijska številka pogona: 01.7176544404.0001.15 in oznaka gonila: SA67/A</t>
  </si>
  <si>
    <t>Open gearbox unit; Drive serial number:  01.7176544404.0001.15 and gearbox unit code: SA67/A.</t>
  </si>
  <si>
    <t>Oznaka gonila: SA67/A</t>
  </si>
  <si>
    <t>Odprto gonilo; Serijska številka pogona: 01.7168677201.0001.14 in oznaka gonila: SA77/A</t>
  </si>
  <si>
    <t>Open gearbox unit; Drive serial number:  01.7168677201.0001.14 and gearbox unit code: SA77/A.</t>
  </si>
  <si>
    <t>Oznaka gonila: SA77/A</t>
  </si>
  <si>
    <r>
      <rPr>
        <b/>
        <sz val="11"/>
        <rFont val="Calibri"/>
        <family val="2"/>
        <charset val="238"/>
        <scheme val="minor"/>
      </rPr>
      <t>Elektromotor</t>
    </r>
    <r>
      <rPr>
        <sz val="11"/>
        <rFont val="Calibri"/>
        <family val="2"/>
        <charset val="238"/>
        <scheme val="minor"/>
      </rPr>
      <t xml:space="preserve"> za pogon gonila s serijska številko pogona: 01.7168677201.0001.14 in oznako gonila: SA77/A. </t>
    </r>
    <r>
      <rPr>
        <b/>
        <sz val="11"/>
        <rFont val="Calibri"/>
        <family val="2"/>
        <charset val="238"/>
        <scheme val="minor"/>
      </rPr>
      <t>Oznaka elektromotorja: DRN112M4/FG/TF.</t>
    </r>
  </si>
  <si>
    <r>
      <rPr>
        <b/>
        <sz val="11"/>
        <rFont val="Calibri"/>
        <family val="2"/>
        <charset val="238"/>
        <scheme val="minor"/>
      </rPr>
      <t>Electric motor</t>
    </r>
    <r>
      <rPr>
        <sz val="11"/>
        <rFont val="Calibri"/>
        <family val="2"/>
        <charset val="238"/>
        <scheme val="minor"/>
      </rPr>
      <t xml:space="preserve"> for gearbox unit drive with drive serial number: 01.7168677201.0001.14 and gearbox unit code:  SA77/A.</t>
    </r>
    <r>
      <rPr>
        <b/>
        <sz val="11"/>
        <rFont val="Calibri"/>
        <family val="2"/>
        <charset val="238"/>
        <scheme val="minor"/>
      </rPr>
      <t xml:space="preserve"> Electric motor code:  DRN112M4/FG/TF</t>
    </r>
    <r>
      <rPr>
        <sz val="11"/>
        <rFont val="Calibri"/>
        <family val="2"/>
        <charset val="238"/>
        <scheme val="minor"/>
      </rPr>
      <t>.</t>
    </r>
  </si>
  <si>
    <t>Oznaka elektromotorja: DRN112M4/FG/TF</t>
  </si>
  <si>
    <t>427F33</t>
  </si>
  <si>
    <t>Odprto gonilo; Serijska številka pogona: 01.7523679201.0001.17 in oznaka gonila: SA77/A</t>
  </si>
  <si>
    <t>Open gearbox unit; Drive serial number:  01.7523679201.0001.17 and gearbox unit code: SA77/A.</t>
  </si>
  <si>
    <t>620H45</t>
  </si>
  <si>
    <t>Odprto gonilo; Serijska številka pogona: 01.7201710902.0001.15 in oznaka gonila: KA67/A/T</t>
  </si>
  <si>
    <t>Open gearbox unit; Drive serial number:  01.7201710902.0001.15 and gearbox unit code: KA67/A/T.</t>
  </si>
  <si>
    <t>424F18</t>
  </si>
  <si>
    <t>Odprto gonilo; Serijska številka pogona: 01.7165205201.0001.14 in oznaka gonila: KA67/A/T</t>
  </si>
  <si>
    <t>Open gearbox unit; Drive serial number:  01.7165205201.0001.14 and gearbox unit code: KA67/A/T.</t>
  </si>
  <si>
    <t>650H02</t>
  </si>
  <si>
    <t>Odprto gonilo; Serijska številka pogona: 01.7204907902.0001.15 in oznaka gonila: KA77/A/T</t>
  </si>
  <si>
    <t>Open gearbox unit; Drive serial number:  01.7204907902.0001.15 and gearbox unit code: KA77/A/T.</t>
  </si>
  <si>
    <t>421H96</t>
  </si>
  <si>
    <t>Odprto gonilo; Serijska številka pogona: 50.7715542901.0001.18 in oznaka gonila: KA77/A/T</t>
  </si>
  <si>
    <t>Open gearbox unit; Drive serial number:  50.7715542901.0001.18 and gearbox unit code: KA77/A/T.</t>
  </si>
  <si>
    <t>421F55</t>
  </si>
  <si>
    <t>Odprto gonilo; Serijska številka pogona: 01.7220818801.0001.15 in oznaka gonila: KA87/A/T.</t>
  </si>
  <si>
    <t>Open gearbox unit; Drive serial number:  01.7220818801.0001.15 and gearbox unit code: KA87/A/T.</t>
  </si>
  <si>
    <t>Oznaka gonila: KA87/A/T</t>
  </si>
  <si>
    <t>424B10</t>
  </si>
  <si>
    <t>Odprto gonilo; Serijska številka pogona: 01.7179052703.0001.15 in oznaka gonila: R147/A</t>
  </si>
  <si>
    <t>Open gearbox unit; Drive serial number:  01.7179052703.0001.15 and gearbox unit code: R147/A.</t>
  </si>
  <si>
    <t>Oznaka gonila: R147/A</t>
  </si>
  <si>
    <t>421F44</t>
  </si>
  <si>
    <t>Schmutz + Hartmann AG</t>
  </si>
  <si>
    <t>526H20
526H40
625H60</t>
  </si>
  <si>
    <t xml:space="preserve">526H20
526H40
625H60
</t>
  </si>
  <si>
    <t xml:space="preserve">Polž s prirobnico za polnjenje fermentorja FEL 500 S+H s polnilnim jedrom v sredini, za polnjenje bioloških odpadkov
</t>
  </si>
  <si>
    <t xml:space="preserve"> FEL 500 KPL</t>
  </si>
  <si>
    <t xml:space="preserve">Polž s prirobnico za polnjenje fermentorja FEL 500 S+H, za polnjenje mešanih komunalnih odpadkov
</t>
  </si>
  <si>
    <t>Wear molds with wear plates FEL 500, including screws, opening on the left side</t>
  </si>
  <si>
    <t>Sistag WEY
VIG-FIL d.o.o.</t>
  </si>
  <si>
    <t>Nožasti ploščati zasun ventil  DN500 skupaj
 s  pnevmatskim  pogonom 1MFC.500AXXX_SO</t>
  </si>
  <si>
    <t>Valve  DN500 with pneumatic actuaor</t>
  </si>
  <si>
    <t>1MFC500AXXX_SO</t>
  </si>
  <si>
    <t>Doppstadt DW3060</t>
  </si>
  <si>
    <t>Planetni reduktor za drobilnik Doppstadt DW3060</t>
  </si>
  <si>
    <t xml:space="preserve">Rezalni  glavnik drobilca: 99255042470 -glavnik-vključuje tudi pozicijo 20 - zaščite  ležaja - 99208042374 in 21 - zaščite  ležaja - 93208042173
</t>
  </si>
  <si>
    <t>Rezalni  glavnik drobilca_dodatni deli za  vgradnjo:
sornik-99255042530</t>
  </si>
  <si>
    <t>Rezalni  glavnik drobilca_dodatni deli za  vgradnjo:
SORNIK-99255042461</t>
  </si>
  <si>
    <t>Rezalni  glavnik drobilca_dodatni deli za  vgradnjo:
SORNIK-99255042501</t>
  </si>
  <si>
    <t>Rezalni  glavnik drobilca_dodatni deli za  vgradnjo:
PODLOŽKA-99255042502</t>
  </si>
  <si>
    <t>Rezalni  glavnik drobilca_dodatni deli za  vgradnjo:
sornik-99411080752</t>
  </si>
  <si>
    <t>Rezalni  glavnik drobilca_dodatni deli za  vgradnjo:
sornik-93208042085</t>
  </si>
  <si>
    <t>Rezalni  glavnik drobilca_dodatni deli za  vgradnjo:
jeklo okroglo-93308042356</t>
  </si>
  <si>
    <t>Rezalni  glavnik drobilca_dodatni deli za  vgradnjo:
distančnik 10mm-99254990291</t>
  </si>
  <si>
    <t>Rezalni  glavnik drobilca_dodatni deli za  vgradnjo:
distančnik 6mm-99254990292</t>
  </si>
  <si>
    <t>distančnik 6mm-99254990292</t>
  </si>
  <si>
    <t>Rezalni  glavnik drobilca_dodatni deli za  vgradnjo:
distančnik 4mm-99254990293</t>
  </si>
  <si>
    <t>distančnik 4mm-99254990293</t>
  </si>
  <si>
    <t>Rezalni  glavnik drobilca_dodatni deli za  vgradnjo:
distančnik 2mm-99254990298</t>
  </si>
  <si>
    <t>distančnik 2mm-99254990298</t>
  </si>
  <si>
    <t>Rezalni  glavnik drobilca_dodatni deli za  vgradnjo:
vijak-01093316020</t>
  </si>
  <si>
    <t>vijak-01093316020</t>
  </si>
  <si>
    <t>Rezalni  glavnik drobilca_dodatni deli za  vgradnjo:
vijak-01091208025</t>
  </si>
  <si>
    <t>vijak-01091208025</t>
  </si>
  <si>
    <t>Rezalni  glavnik drobilca_dodatni deli za  vgradnjo:
disk-93001130090</t>
  </si>
  <si>
    <t>disk-93001130090</t>
  </si>
  <si>
    <t>Rezalni  glavnik drobilca_dodatni deli za  vgradnjo:
PODLOŽKA-93001140121</t>
  </si>
  <si>
    <t>PODLOŽKA-93001140121</t>
  </si>
  <si>
    <t>Rezalni  glavnik drobilca_dodatni deli za  vgradnjo:
zatič-93001230011</t>
  </si>
  <si>
    <t>zatič-93001230011</t>
  </si>
  <si>
    <t>421H67
421H66
424H95
424H98
421H68
421H70</t>
  </si>
  <si>
    <t>Gear with electric motor typ: SK9016.1AZBD-90LP/4; 1,5kW; 1415/41 vrt/min; IE3; i= 34,81</t>
  </si>
  <si>
    <t xml:space="preserve">Havelberger
FB Ketten
</t>
  </si>
  <si>
    <t>526B10
526B30
625B50
650B50</t>
  </si>
  <si>
    <t>Optimirana veriga dozatorja Havelberger (M450)A160HTH-ERW/(J2)X960 :
Proizvajalec: FB-Ketten Avstrija
DIN8167, FB-Risba.: 1019171
b1=62 mm, P=160 mm, ~ 27,0 kg/m
Notranja širina 62 mm, Korak 160 mm, SornikØ 30 mm BM311 induktivno kaleni,
PušeØ 42 mm kaljene, Lamele 80x12 mm FB1000 poboljšane, Sorniki in puše čisto zavarjene, na 3. Zunanjem členu (c/c 960 mm) z enosztansko navarjenim ploščatim nosilcem z 2 Izvrtinama, OPTIMIRANA IZVEDBA ZA DELO V UMAZANEM OKOLJU:  mit Povečana zračnost v členku in povečana stranska zračnost,
FB Zng. 1019171, FB-Raztrižna sila 695 kN,
Dobava v delnih dolžinah vključno s spojnimi členi
6x4,8 m + 2x0,64 m = Skupaj 30,08 m = 188 členov</t>
  </si>
  <si>
    <t>M</t>
  </si>
  <si>
    <t>(M450)A160HTH-ERW/(J2)X960 K.Nr.23035 Ar.Nr. FA23240398</t>
  </si>
  <si>
    <t>Havelberger</t>
  </si>
  <si>
    <t>Spojni člen verige HVB620</t>
  </si>
  <si>
    <t>Havelberger
Separator trdih delcev
-čistilni trak</t>
  </si>
  <si>
    <t>421H54</t>
  </si>
  <si>
    <t>Veriga  9x27x25m G60 z pritrdilnimi ušesi</t>
  </si>
  <si>
    <t>chain 9x27x25m G60 with flaps</t>
  </si>
  <si>
    <t>Napenjalec verige z  ležajem PTUE35</t>
  </si>
  <si>
    <t>Spanneinheit AbFö; chain tensioner with bearing PTUE35</t>
  </si>
  <si>
    <t>Pogonska gred SH37</t>
  </si>
  <si>
    <t>drive shaft SH37</t>
  </si>
  <si>
    <t xml:space="preserve">Povratna  gred </t>
  </si>
  <si>
    <t>Umlenkwelle AbFö; reverse shaft</t>
  </si>
  <si>
    <t>Verižnik  9x27</t>
  </si>
  <si>
    <t>Antriebskettennuss AbFö; sprocket</t>
  </si>
  <si>
    <t>Transportne  prečke z gumenim strgalcem</t>
  </si>
  <si>
    <t>Mitnehmer AbFö; carrier inkl. bracket</t>
  </si>
  <si>
    <t>Gorman Rupp</t>
  </si>
  <si>
    <t>604P58</t>
  </si>
  <si>
    <t>44163-318</t>
  </si>
  <si>
    <t>Črpalka plenum 3 primerna za delo v kemično agresivnem okolju, kompletno z  podnožjem v AISI 316C.  Model: PMB T3A65S-B/FM – HR – 15kW 4P 3x400-50 IE3 
-Osnovna črpalka T3A65S-B/FM komplet iz CD4MCu in opremljena z
-GRP33-PPG Odzračevalni ventil SST GRP33 – Montiran
-M-GRP33-07C SST/BunaN Automatiski Ventil
-M-48313-172 Senzor visoke temperature kit (63°C) – Mountiran
-630-00001 Set za izpust vode SST kit T3 - Mountiran
-WEG/ABB elektro motor 15kW 3x400-50 4 polni IE3 B3
-Horizontaln V-Jermenski pogon na desni strani gledano na prednjo stran črpalke
-Vse skupaj montirano na podnožju s ščitniki iz INOX AISI316C</t>
  </si>
  <si>
    <t>PMB T3A65S-B/FM – HR – 15kW 4P 3x400-50 IE3 M.C.</t>
  </si>
  <si>
    <t>46512-074</t>
  </si>
  <si>
    <t>Schulz&amp;Berger</t>
  </si>
  <si>
    <t>424F68</t>
  </si>
  <si>
    <t>[E-W1845] Swivel plate classifier 1600
- in blow-suction design
- sturdy, welded sheet steel construction
- with adjustable and fold-out guide plates
- inkl. blow nozzle for SBS-1600 with one-sided operation
- painted in RAL 5002</t>
  </si>
  <si>
    <t>E-W1845</t>
  </si>
  <si>
    <t>AWT</t>
  </si>
  <si>
    <t>531B10
531B20
630B30</t>
  </si>
  <si>
    <t>Avtomatski mazalni sistem za mazanje ležajev na mešalih  treh fermentorjev 531B10, 531B20 in 630B30 bo zasnovan iz šestih enakih mazalnih sistemov. Vsak od treh fermentorjev zajema: 8 gredi mešal, 2 ležaja na gredi in 6 mazalnih mest na vsakem ležaju. Na vsaki strani fermentorja bo montiran en samostojni mazalni sistem, ki bo prilagojen za uporabo mineralne masti Olma LIS EP2 skozi celotno leto. Vsak sistem poganja črpalni agregat z batno črpalko in štirimi nastavljivimi črpalnimi elementi ter štirimi varnostnimi ventili, ki dosegajo maksimalni tlak 350 bar. Črpalko poganja tri fazni elektro motor. Agregat se dobavi z kapaciteto rezervoarja 4 kg ter ultrazvočnim nivojskim stikalom. Vsak od štirih črpalnih elementov poganja preko kovinske cevi svoj progresivni razdelilec z 12 izhodi. Od tega se uporabi 6 izhodov za en ležaj in 6 izhodov za sosednji ležaj. Za lažje servisiranje ležajev in ležajnih ohišij so pred mazalnimi mesti predvidene gibljive cevi. Dobavitelj mora glede na situacijo dobaviti zadostno količino cevnega, spojnega in montažnega materiala. Tipi materialov, ki jih je potrebno upoštevati so navedeni v priloženi tabeli elementov. Vsi vgrajeni deli naj bodo enaki ali boljši od proizvajalca SKF. Elektronsko krmilje posameznega mazalnega sistema bo imelo opozorilno funkcijo, ki bo javila pomankanje maziva (rdeča luč), ter signalizacijo, da je sistem v normalni fazi delovanja (zelena luč) . Na elektronskem sitemu bo možno določiti frekvenco mazanja in dolžino mazalnega cikla. Okvarjeno vejo mazanja in okvaro mazanja mazalnega mesta bo nato potrebno ugotoviti z ročno mazalno črpalko. V ta namen bodo na razdelilnikih montirani mazalni priključki (mazalni nipli) za lažjo in hitrejšo detekcijo okvare. Sistem mora biti zasnovan tudi za delovanje v zimskem času pri temperaturah nižjih od -10 °C. Dokumentacija mazalnega sistema mora vsebovati shemo sistema, specifikacijo uporabljenih materialov in delov, garancijske liste vgrajenih komponent in navodilo za uporabo ter detekcijo in popravilo napak kompletnega sistema. 
Enaki mazalni sistemi bodo montirani na obeh straneh fermentorja in bodo obsegali sledeče komponente:
Črpalka batna	P205-M280-4XYBU-4KR-380-420.440-480 - 6 kos.
Ventil varnostni 350 bar fi8	624-29054-1 - 24 kos.
Priključek za polnjenje G1/4"	304-17571-1 - 4 kos.
Progresivni razdelilec SSV12	619-25731-2 -  24 kos.
Izhodni priključek za SSV	504-30344-4 - 288 kos.
Dovodna cev fi10x1,5	Cev brezšivna, hladnovlečena, jeklena po EN10305-4, za hidrav. napeljave, E235 +N- brez CrVI - 10x1,5 
Ravni ERMETO EO2 spoj	G10L- 24kos.	 
Priključek vhodni za SSV	GE10L-1/8 - 24kos.
Mazalna cev fi6x1	Cev brezšivna, hladnovlečena, jeklena po EN10305-4, za hidravlične napeljave, E235 +N- brez CrVI  - 6x1	 
Gibljiva visokotlačna cev za mazalna mesta	982-750-091 - 288 kos.
Cevna puša za visokotlačno cev	853-540-010 - 576 kos.
Kotni nastavek za visokotlačno cev	853-380-003 - 288 kos.
Ravni nastavek za visokotlačno cev 	853-380-002 - 288 kos.
Priključek na mazalno mesto	potrebno definirati - 288 kos.
Manometer 400bar	400 bar spodaj 1/4"	24 - 24 kos.
Miza za črpalko ter pokrivna streha- 6 kos.
Krmilna omara - 6 kos.
Miza za črpalko ter pokrivna streha +  Krmilna omara +  Montaža sistema na  lokaciji VOKA SNAGA - RCERO  - 6 kos.</t>
  </si>
  <si>
    <t xml:space="preserve">X-STREAM </t>
  </si>
  <si>
    <t>Deponijski
 plin</t>
  </si>
  <si>
    <t>X-STREAM Izboljšan analizator plinov za splošne aplikacije (XEGP) PGA-XEGP-XXXX: XEGP - A - 06 - C44 - 0 - O29 - 0 - 000 - 0 - 000 - 0 - 000 - 0 - 1 - 0 - 2 - 0 - 0 - 0 - 0 - 0 - A - A*** - Jezik: Angleščina - Naprava:2 kanala - IR/UV · O2/TC/senzor - Banka 1: Metan (CH4) 0-10 do 100 % [6 mm IR banka] - Standardna linearizacija - Banka 2: Kisik (O2) 0-5 do 25 % [EO2 banka; odpadni plin / bioplin]- Standardna linearizacija - Banka 3: Brez - Banka 4: Brez - Banka 5: Brez Ohišje (pribor za namizno ohišje je vključen pri vseh različicah): - Ohišje 19" za montažo v omaro Potrdila/Certifikati: Brez izbire Analogni izhodi (vključno s 4 statusnimi releji): - 2 analogna izhoda (priključni blok), 4-20 mA, posamezno galvansko ločeni Digitalni vhodi in izhodni releji / analogni vhodi: Brez Vmesnik (Ethernet za servisiranje je vključen v vseh opcijah): - Ethernet z Modbus TCP in spletni brskalnik Programska oprema: - Standardna izvedba: spletni brskalnik in standardni podatkovni zapisovalnik Priprava merilnega plina: Brez Dodatni senzorji: Brez Plinske poti - izvedba: Cevi iz vitona</t>
  </si>
  <si>
    <t>Koda rezervnega dela oz. 
kataloška št. proizvajalca</t>
  </si>
  <si>
    <t>Priloga 2/1</t>
  </si>
  <si>
    <r>
      <rPr>
        <b/>
        <sz val="10"/>
        <color theme="1"/>
        <rFont val="Tahoma"/>
        <family val="2"/>
        <charset val="238"/>
      </rPr>
      <t>Ponudnik (</t>
    </r>
    <r>
      <rPr>
        <b/>
        <i/>
        <sz val="10"/>
        <color theme="1"/>
        <rFont val="Tahoma"/>
        <family val="2"/>
        <charset val="238"/>
      </rPr>
      <t>Economic operator</t>
    </r>
    <r>
      <rPr>
        <b/>
        <sz val="10"/>
        <color theme="1"/>
        <rFont val="Tahoma"/>
        <family val="2"/>
        <charset val="238"/>
      </rPr>
      <t xml:space="preserve">): </t>
    </r>
    <r>
      <rPr>
        <sz val="10"/>
        <color theme="1"/>
        <rFont val="Tahoma"/>
        <family val="2"/>
        <charset val="238"/>
      </rPr>
      <t>________________________________ (</t>
    </r>
    <r>
      <rPr>
        <i/>
        <sz val="10"/>
        <color theme="1"/>
        <rFont val="Tahoma"/>
        <family val="2"/>
        <charset val="238"/>
      </rPr>
      <t>Naziv ponudnika/Name of economic operator</t>
    </r>
    <r>
      <rPr>
        <sz val="10"/>
        <color theme="1"/>
        <rFont val="Tahoma"/>
        <family val="2"/>
        <charset val="238"/>
      </rPr>
      <t>)</t>
    </r>
  </si>
  <si>
    <r>
      <t>PONUDBENI PREDRAČUN ŠT. ________________________ za javno naročilo št.</t>
    </r>
    <r>
      <rPr>
        <b/>
        <sz val="10"/>
        <color rgb="FFFF0000"/>
        <rFont val="Tahoma"/>
        <family val="2"/>
        <charset val="238"/>
      </rPr>
      <t xml:space="preserve"> </t>
    </r>
    <r>
      <rPr>
        <b/>
        <sz val="10"/>
        <rFont val="Tahoma"/>
        <family val="2"/>
        <charset val="238"/>
      </rPr>
      <t>VKS-62/24</t>
    </r>
    <r>
      <rPr>
        <b/>
        <sz val="10"/>
        <color rgb="FFFF0000"/>
        <rFont val="Tahoma"/>
        <family val="2"/>
        <charset val="238"/>
      </rPr>
      <t xml:space="preserve"> </t>
    </r>
    <r>
      <rPr>
        <b/>
        <sz val="10"/>
        <rFont val="Tahoma"/>
        <family val="2"/>
        <charset val="238"/>
      </rPr>
      <t>- Dobava rezervnih in obrabnih delov, dobava potrošnega materiala ter vzdrževanje strojev in naprav v objektih za mehansko biološko obdelavo odpadkov</t>
    </r>
  </si>
  <si>
    <t>Komplet za čiščenje tirnic žerjava</t>
  </si>
  <si>
    <t>Rail cleaning complete for crain</t>
  </si>
  <si>
    <t>Ležaj bobna za jekleno vrv/na strani menjalnika, vključno z ležajnim blokom za boben za jekleno vrv, z ležaji, nosilnim obroči in rezervnimi obroči</t>
  </si>
  <si>
    <t>Vsipni zalogovnik za bobnasto sito 421F30 in 422F30 - plošča (levo)
Risba : 60140783-200-A Merk 1 + 3</t>
  </si>
  <si>
    <t>Vrata za bobnasto sito
Material: S235JR
Included colour RAL 5002
Drawing : 60140783-115 Pos: 2</t>
  </si>
  <si>
    <t>Spirale with flange for fill 500 S+H</t>
  </si>
  <si>
    <t>Obrabni kalupi vključno z obrabnimi letvami in vijaki za FEL 500, odprtina na LEVI  strani</t>
  </si>
  <si>
    <t xml:space="preserve">Mehansko tesnilo črpalke Gorman Rupp Model: PMB T3A65S-B/FM – HR – 15kW 4P 3x400-50 IE3 </t>
  </si>
  <si>
    <t xml:space="preserve">Seal Assambly for Gorman Rupp pump Model: PMB T3A65S-B/FM – HR – 15kW 4P 3x400-50 IE3 </t>
  </si>
  <si>
    <t>Ločevalna- sesalna napa  za  odvajanje  PVC  folije. Kompletna  sesalna napa:
[E-W1845] Klasifikator z vrtljivo ploščo 1600
- v izpihovalno-sesalni izvedbi
- robustna, varjena konstrukcija iz jeklene pločevine
- z nastavljivimi in izvlečnimi vodilnimi ploščami
- vklj. pihalna šoba za SBS-1600 z enostranskim delovanjem
- barvano v RAL 5002</t>
  </si>
  <si>
    <t xml:space="preserve">Kilometrina </t>
  </si>
  <si>
    <t>Mileage</t>
  </si>
  <si>
    <t>/</t>
  </si>
  <si>
    <t>km</t>
  </si>
  <si>
    <t>h</t>
  </si>
  <si>
    <t xml:space="preserve">Delovna ura serviser  </t>
  </si>
  <si>
    <t xml:space="preserve">Working hour of servicer </t>
  </si>
  <si>
    <t>_______________________________________</t>
  </si>
  <si>
    <t>___________________________</t>
  </si>
  <si>
    <t>PONUDBENA VREDNOST BREZ DDV za 36 MESECEV</t>
  </si>
  <si>
    <t>(Naziv in podpis ponudnika (Name and signature of economic operator))</t>
  </si>
  <si>
    <r>
      <t>Žig (</t>
    </r>
    <r>
      <rPr>
        <i/>
        <sz val="10"/>
        <color theme="1"/>
        <rFont val="Calibri"/>
        <family val="2"/>
        <charset val="238"/>
        <scheme val="minor"/>
      </rPr>
      <t>Stamp</t>
    </r>
    <r>
      <rPr>
        <sz val="10"/>
        <color theme="1"/>
        <rFont val="Calibri"/>
        <family val="2"/>
        <charset val="238"/>
        <scheme val="minor"/>
      </rPr>
      <t>)</t>
    </r>
  </si>
  <si>
    <r>
      <t>(Kraj, datum (</t>
    </r>
    <r>
      <rPr>
        <i/>
        <sz val="10"/>
        <color theme="1"/>
        <rFont val="Calibri"/>
        <family val="2"/>
        <charset val="238"/>
        <scheme val="minor"/>
      </rPr>
      <t>place, date</t>
    </r>
    <r>
      <rPr>
        <sz val="10"/>
        <color theme="1"/>
        <rFont val="Calibri"/>
        <family val="2"/>
        <charset val="238"/>
        <scheme val="minor"/>
      </rPr>
      <t>))</t>
    </r>
  </si>
  <si>
    <t>Electronic service lift brake system CSM_0001
1540 10000 36027 Carl Stahl - Brake rectifier</t>
  </si>
  <si>
    <t xml:space="preserve">KWM_411H10_412H10 Crane Transverse Drive
SEW gear reducer with engine TRANSMISSION
As per serial no:
01.1974181203.0001.14 + 01.1974181203.0002.14 +
01.6611130601.0001.16
SEW
FV47/G DRN90L4/BE2HF/TF
1,5 kW 1461/133 1/min 230/400 V 50Hz IE3
i=10,97 Iso F IP65 Hollow shaft: Ø35 mm
with serrated shaft to DIN 5480
Seal on d2: FKM Cabinet position: 270°/Position 2
Shape: M1 Surface protection: OS4 RAL7031
Lubricant CLP 220 mineral oil / 1,5 l
G = Gummipuffer
BE2 = Brake 14 Nm 400 VAC with BGE1,5
HF = Manual brake release / Position: 123°
TF = 3 Temperature Sensor (NAT130) and 3 Temperature Sensors
(NAT150)
Valve inox
Order No.: : 85015220 / DE / 44 kg
</t>
  </si>
  <si>
    <t>DRUM
KWM 411H10_412H10 crane hoisting mechanism
Drum fi405 mm with rope clips
Colour: RAL2004 Orange
Note: Mandatory in combination with bearings pos. 7 to be assembled in factory fitted to the drum</t>
  </si>
  <si>
    <t>ROPE SAFETY SYSTEM
KWM 411H10_412H10 crane hoisting mechanism
Completely preassembled with 4 inductive sensors
Colour: RAL2004 orange</t>
  </si>
  <si>
    <t>DRUM LAY
KWM 411H10_412H10 crane hoisting mechanism
On the drive and limit switch side
Completely pre-assembled
with bearings and spacer rings
with limit switches GE1-40
with gear limit switches
with encoder
with limit switch protection
with encoder protection
Colour: RAL2004 orange
Note: Mandatory in combination with pos. 4 Drum to which
components are assembled at the factory</t>
  </si>
  <si>
    <t>KWM_526H10 Long Travel Crane Drive
526H10-drive transversely
526H10AE061-M01
526H10AE062-M01
SIEMENS gearmotor
As per Serial No: FDU1412/2224823 001 2KJ1303-9GJ13-9DP1-Z
(FZADT 68B-LA112ZMP4E-L60NHA)
FLENDER MOTOX flat-plate gearmotor 
Typ: FZADT68B-LE112ZMKB4P-L60NHA
P=4,0 kW, IE3, 230/400V, ISO F
n1/n2=1460/56,8 min-1
Gear ratio : i=25,69
Special output shaft N50x2x30x24x9H
Brake L60NHA 60 Nm
Weight: 79 kg</t>
  </si>
  <si>
    <t>Crane CABLE RACK DRIVE
KWM_526H10
526H10- Lifting of the grapple cable drop
526H10AE021-M01
For winding drum
Hartmann&amp;König
Brake motor BG80
P=0,75 kW, V18 C160 400V 1500 min-1
IP65 50 Hz with canopy
230V brake</t>
  </si>
  <si>
    <t>Encoder - crane end position sensor for Gessmann GE1-20-8-U7-X shallow loader crane
Customs Tariff No: 85371098</t>
  </si>
  <si>
    <t>Encoder - sensor for crane GRAPHER HEIGHT
shallow storage
Baumer GXMMW.A203P33
Absolute multifunction encoder
Mechanics: 11-angles integration with sha#10 mm
Protection class: IP 65
Supply voltage10 - 30 VDC
E-connection. Bus cover with 3 PG gbnds
Resolution: 29 bits
13 bits S]ngletim, 16 bits Multiturn
Intertace: Profibus-DP with GSD board</t>
  </si>
  <si>
    <t>Encoder - Sensor for the position of the SICK KHK53-PXF00038 shallow storage crane</t>
  </si>
  <si>
    <t>Encoder - Sensor for SICK KHK53-PXF00054 shallow storage crane BRIDGE POSITION</t>
  </si>
  <si>
    <t>Safety switch</t>
  </si>
  <si>
    <t>Safety switch cable length 20m</t>
  </si>
  <si>
    <t>Tilt sensor 30° Rake</t>
  </si>
  <si>
    <t>Screw conveyor housing_opening on LEFT side</t>
  </si>
  <si>
    <t>Shredder cutting head: 99255042470 -head-includes also position 20 - bearing protection - 99208042374 and 21 - bearing protection - 93208042173</t>
  </si>
  <si>
    <t>Shredder cutting comb_additional installation parts:
pin-99255042530</t>
  </si>
  <si>
    <t>Shredder cutting comb_additional installation parts:
SORNIK-99255042461</t>
  </si>
  <si>
    <t>Shredder cutting comb_additional installation parts:
SORNIK-99255042501</t>
  </si>
  <si>
    <t>Shredder cutting comb_additional installation parts:
PAD-99255042502</t>
  </si>
  <si>
    <t>Shredder cutting comb_additional installation parts:
pin-99411080752</t>
  </si>
  <si>
    <t>Shredder cutting comb_additional installation parts:
pin-93208042085</t>
  </si>
  <si>
    <t>Shredder cutting comb_additional installation parts:
steel round-93308042356</t>
  </si>
  <si>
    <t>Shredder cutting comb_additional installation parts:
10mm spacer-99254990291</t>
  </si>
  <si>
    <t>Shredder cutting comb_additional installation parts:
6mm spacer-99254990292</t>
  </si>
  <si>
    <t>Shredder cutting comb_additional installation parts:
4mm spacer-99254990293</t>
  </si>
  <si>
    <t>Shredder cutting comb_additional installation parts:
2mm spacer-99254990298</t>
  </si>
  <si>
    <t>Shredder cutting comb_additional installation parts:
screw-01093316020</t>
  </si>
  <si>
    <t>Shredder cutting comb_additional installation parts:
screw-01091208025</t>
  </si>
  <si>
    <t>Shredder cutting comb_additional installation parts:
disk-93001130090</t>
  </si>
  <si>
    <t>Shredder cutting comb_additional installation parts:
PAD-93001140121</t>
  </si>
  <si>
    <t>Shredder cutting comb_additional installation parts:
pin-93001230011</t>
  </si>
  <si>
    <t>Optimised Havelberger dispenser chain (M450)A160HTH-ERW/(J2)X960 :
Manufacturer: FB-Ketten Austria
DIN8167, FB-Risba.: 1019171
b1=62 mm, P=160 mm, ~ 27,0 kg/m
Inner width 62 mm, Step 160 mm, Pin Ø 30 mm BM311 inductively hardened,
Bushings Ø 42 mm hardened, Laminations 80x12 mm FB1000 honed, Pivots and bushings cleanly welded, on 3rd outer link (c/c 960 mm) with single-strut flat bracket with 2 holes, OPTIMISED DESIGN FOR WORKING IN CONSTRAINED ENVIRONMENTS: myth Increased play in the knuckle and increased lateral clearance Increased play in the knuckle and increased lateral clearance in the knuckle,
FB Zng. 1019171, FB-Straction force 695 kN,
Supply in partial lengths including coupling links
6x4,8 m + 2x0,64 m = Total 30,08 m = 188 links</t>
  </si>
  <si>
    <t>Chain link HVB620</t>
  </si>
  <si>
    <t>The automatic lubrication system for the lubrication of the bearings on the agitators of the three fermenters 531B10, 531B20 and 630B30 will consist of six identical lubrication systems. Each of the three fermenters comprises: 8 agitator shafts, 2 bearings per shaft and 6 lubrication points on each bearing. One independent lubrication system will be installed on each side of the fermenter, which will be adapted for the use of Olma LIS EP2 mineral grease throughout the year. Each system is driven by a pumping unit with a piston pump and four adjustable pumping elements and four safety valves, reaching a maximum pressure of 350 bar. The pump is driven by a three-phase electric motor. The pump set shall be supplied with a tank capacity of 4 kg and an ultrasonic level switch. Each of the four pumping elements drives its own progressive manifold with 12 outlets via a metal pipe. Of these, 6 outputs are used for one bearing and 6 outputs for the adjacent bearing. Flexible hoses are provided upstream of the lubrication points to facilitate servicing of bearings and bearing housings. The supplier shall supply sufficient pipe, jointing and assembly material to suit the situation. The types of materials to be taken into account are given in the attached table of elements. All parts to be installed shall be equal to or better than those manufactured by SKF. The electronic control of each lubrication system shall have a warning function to indicate that there is a shortage of lubricant (red light) and to indicate that the system is in the normal operating phase (green light). It shall be possible to set the lubrication frequency and the length of the lubrication cycle on the electronic system. The defective lubrication branch and the lubrication failure of the lubrication point will then have to be detected with a manual lubrication pump. For this purpose, lubrication nipples will be installed on the manifolds to facilitate and speed up the detection of the failure. The system shall also be designed to operate in winter at temperatures below -10 °C. The documentation of the lubrication system shall include a schematic of the system, specification of materials and parts used, warranty certificates of the components installed and instructions for use and fault detection and repair of the complete system. 
Identical lubrication systems will be installed on both sides of the digester and will comprise the following components:
Piston pump P205-M280-4XYBU-4KR-380-420.440-480 - 6 pcs.
Safety valve 350 bar fi8 624-29054-1 - 24 pcs.
Filling connection G1/4" 304-17571-1 - 4 pcs.
Progressive manifold SSV12 619-25731-2 - 24 pcs.
Output connector for SSV 504-30344-4 - 288 pcs.
Inlet pipe fi10x1,5 Seamless, cold drawn, steel pipe to EN10305-4, for hydraulic installations, E235 +N- without CrVI - 10x1,5 
Straight ERMETO EO2 joint G10L- 24pcs.	 
SSV inlet connection GE10L-1/8 - 24pcs.
Lubrication hose fi6x1 Seamless, cold-drawn, steel pipe to EN10305-4, for hydraulic installations, E235 +N- without CrVI - 6x1	 
Flexible high pressure hose for lubrication points 982-750-091 - 288 pcs.
Hose sleeve for high pressure hose 853-540-010 - 576 pcs.
Angle fitting for high pressure hose 853-380-003 - 288 pcs.
Angle fitting for high pressure hose 853-380-002 - 288 pcs.
Connection to lubrication point to be defined - 288 pcs.
Pressure gauge 400bar 400bar bottom 1/4" 24 - 24 pcs.
Pump table and cover- 6 pcs.
Control cabinet - 6 pcs.
Pump table and roof + Control cabinet + Installation of system at VOKA SNAGA - RCERO site - 6 pcs.</t>
  </si>
  <si>
    <t>X-STREAM Enhanced Gas Analyser for General Applications (XEGP) PGA-XEGP-XXXX: XEGP - A - 06 - C44 - 0 - O29 - 0 - 000 - 0 - 000 - 0 - 000 - 0 - 000 - 0 - 1 - 0 - 0 - 2 - 0 - 0 - 0 - 0 - 0 - 0 - 0 - 0 - A - A*** - Language: English - Device:2 channels - IR/UV - O2/TC/sensor - Bank 1: Methane (CH4) 0-10 to 100% [6 mm IR bank] - Standard linearisation - Bank 2: Oxygen (O2) 0-5 to 25% [EO2 bank; waste gas/biogas] - Standard linearisation - Bank 3: None - Bank 4: None - Bank 5: None Housing (desktop accessories included with all versions): - 19" rack-mountable enclosure Certificates/Certificates: No option Analog outputs (including 4 status relays): - 2 analog outputs (terminal block), 4-20 mA, individually galvanically isolated Digital inputs and output relays/analog inputs: No Interface (Ethernet for servicing included in all options): - Ethernet with Modbus TCP and web browser Software: - Standard version: web browser and standard data logger Metering gas preparation: No Additional sensors: No Gas paths - version: Viton tubing</t>
  </si>
  <si>
    <t xml:space="preserve">KWM 411H10_412H10 crane lifting boom drive
SEW gear reducer with LONGITUDINAL DRIVE
As per serial no.:
01.1974181205.0001.14 + 01.1974181205.0002.14
SEW
FV77/G DRN132M4/BE11HF/TF
7,5 kW 1468/104 1/min 230/400 V 50Hz IE3
i=14,06 Iso F IP55 Hollow shaft: Ø55 mm
with serrated shaft to DIN 5480
Seal on d2: FKM Cabinet position: 270°/Position 2
Shape: M1 Protection: OS4 RAL7031
Oil: CLP 220 mineral / 5,9 l
G = Rubber bumper
BE11 = Brake 110 Nm 400 VAC mit BGE1,5
HF = Hand brake release / Position: 123°
TF = 3 Temperature Sensor (NAT130) and 3 Temperature Sensors
(NAT150)
Valve inox
Order No.: : 85015220 / DE / 145 kg
</t>
  </si>
  <si>
    <t>Gearbox with electric motor  NORD SK9042.AZBD-160MP/4 BRE150TF 
Typ: SK9032.1AZBD-132MP/4 BRE100 TF
11 kW  400/690 V 50Hz IE3
i=27,9 ; n=52 Iso F IP66, Hollow shaft: 50 mm
RAL7031
Lubricant: CLP 220, mineral oil / 4,50 l
with torque arm
BRE160 = Brake 160 Nm
TF = PTC, 3x 155°C
As per serial no.
202981269-100  35182590</t>
  </si>
  <si>
    <t>Gearbox with electric motor NORD SK9032.1AZBD-132MP 423H28
Type: SK9032.1AZBD-132MP/4 BRE100 TF
7,5 kW 1460/136 rpm 400/690 V 50Hz IE3
i=10,73 Iso F IP66 Hollow shaft: 50 mm
Cabinet position: KK:4/I, Installation design: M1 RAL7031
Lubricant: CLP 220, mineral oil / 4,80 l
with torque arm
BRE100 = Brake 100 Nm
TF = PTC, 3x 155°C
As per serial no.
201503885.1900</t>
  </si>
  <si>
    <r>
      <t>Gearbox with electric motor NORD for separation cylinder/roller</t>
    </r>
    <r>
      <rPr>
        <sz val="11"/>
        <color rgb="FFFF0000"/>
        <rFont val="Calibri"/>
        <family val="2"/>
        <charset val="238"/>
        <scheme val="minor"/>
      </rPr>
      <t xml:space="preserve"> </t>
    </r>
    <r>
      <rPr>
        <sz val="11"/>
        <rFont val="Calibri"/>
        <family val="2"/>
        <charset val="238"/>
        <scheme val="minor"/>
      </rPr>
      <t>421F81
Typ: SK92372.1ABD-80SP/4
0,55 kW 1420/51 u/min. 230/400 V 50Hz IE3
i=28,11 Iso F IP66, Hollow shaft:30H7
Cabinet position: KK:4/l Installation design: M1 RAL7031
Lubricant: CLP 220, Mineral oil/ 0,43 l
with torque arm</t>
    </r>
  </si>
  <si>
    <t>Gearbox with electric motor; typ: KA37/T R17 DRN63S4; 01,2 kW; 1380/14 vrt/min 230/400V  50Hz  IE3 i=96 Iso F IP54, Hollow shaft: 30mm</t>
  </si>
  <si>
    <t>Reduktor z elektro motorjem pobiralca trakov 421F44; tip KA37/T R17 DRN63S4; 01,2 kW; 1380/14 vrt/min 230/400V  50Hz  IE3 i=96 Iso F IP54, Votla gred: 30mm</t>
  </si>
  <si>
    <t>Reduktor z elektro motorjem za  ločevalni valj 421F81
Gonilo s stožčastimi zobniki Getriebebau Nord
Typ: SK92372.1ABD-80SP/4
0,55 kW 1420/51 u/min. 230/400 V 50Hz IE3
i=28,11 Iso F IP66, Votla gred:30H7
Položaj KK:4/l, Oblika: M1 RAL7031
Mazivo: CLP 220, Mineralno olje / 0,43 l
z momentno oporo</t>
  </si>
  <si>
    <t>Planetary gearbox for shredder Doppstadt DW3060 (typ: DW3060)</t>
  </si>
  <si>
    <t>411MZE8001.8 pos. 16</t>
  </si>
  <si>
    <t>SIEMENS FDU1412/2224823 2KJ1303 9GJ13-9DP1-Z</t>
  </si>
  <si>
    <t>Hartman&amp;Koenig BG80-V18-c160-400-075</t>
  </si>
  <si>
    <t>GXMMW.A203P33</t>
  </si>
  <si>
    <t>KHK53-PXF00038</t>
  </si>
  <si>
    <t>KHK53-PXF00054</t>
  </si>
  <si>
    <t>kpl</t>
  </si>
  <si>
    <t>Reduktor ze elektro motorjem  NORD SK9042.AZBD-160MP/4 BRE150TF 
Gonilo s stožčastimi zobniki Getriebebau Nord
Typ: SK9032.1AZBD-132MP/4 BRE100 TF
11 kW  400/690 V 50Hz IE3
i=27,9 ; n=52 Iso F IP66, Votla gred: 50 mm
RAL7031
Mazivo: CLP 220, mineralno olje / 4,50 l
z momentno ročico
BRE160 = Zavora 160 Nm
TF = PTC, 3x 155°C
Kot po ser.št.
202981269-100  35182590</t>
  </si>
  <si>
    <t>Reduktor ze elektro motorjem  NORD SK9032.1AZBD-132MP 423H28
Gonilo s stožčastimi zobniki Getriebebau Nord
Tip: SK9032.1AZBD-132MP/4 BRE100 TF
7,5 kW 1460/136 vrt/min 400/690 V 50Hz IE3
i=10,73 Iso F IP66, Votla gred: 50 mm
Položaj omarice: 4/I Vgradna oblika: M1 RAL7031
Mazivo: CLP 220 mineralno olje / 4,80 l
z momentno oporo
BRE100 = Zavora 100 Nm
TF = PTC, 3x 155°C
Kot po ser.št.
201503885.1900</t>
  </si>
  <si>
    <t>Ohišje polžnega transporterja_revizijska odprtina na LEVI strani</t>
  </si>
  <si>
    <r>
      <t>Reduktor z elektromotorjem</t>
    </r>
    <r>
      <rPr>
        <b/>
        <sz val="11"/>
        <rFont val="Calibri"/>
        <family val="2"/>
        <charset val="238"/>
        <scheme val="minor"/>
      </rPr>
      <t xml:space="preserve"> </t>
    </r>
    <r>
      <rPr>
        <sz val="11"/>
        <rFont val="Calibri"/>
        <family val="2"/>
        <charset val="238"/>
        <scheme val="minor"/>
      </rPr>
      <t>tip: SK9016.1AZBD-90LP/4; 1,5kW; 1415/41 vrt/min; IE3; i= 34,81</t>
    </r>
  </si>
  <si>
    <t xml:space="preserve">Rotirajoči komplet iz Inox materiala odporen na kemijsko agresivne medije za črpalko Gorman Rupp 3 (podatki o črpalki navedeni v poziciji 138) Model: PMB T3A65S-B/FM – HR – 15kW 4P 3x400-50 IE3 </t>
  </si>
  <si>
    <t>Rotating set made of Inox material resistant to chemically aggressive media for pump Gorman Rupp, Model: PMB T3A65S-B/FM – HR – 15kW 4P 3x400-50 IE3 (pump data listed in position 138)</t>
  </si>
  <si>
    <t>F-65.001 - 65.014</t>
  </si>
  <si>
    <t>F-65.030 - 65.037</t>
  </si>
  <si>
    <t>T-67.001 - 67.010</t>
  </si>
  <si>
    <t>T-67.050</t>
  </si>
  <si>
    <t>T-67.040</t>
  </si>
  <si>
    <t>Oznaka reduktorja z elektro motorjem:
  NORD SK92372.1ABD-80SP/4</t>
  </si>
  <si>
    <t>Oznaka reduktorja z elektro motorjem:
  NORD SK9032.1AZBD-132MP</t>
  </si>
  <si>
    <t>Oznaka reduktorja z elektro motorjem:
 NORD SK9042.AZBD-160MP/4 BRE150TF</t>
  </si>
  <si>
    <t>Biogas analayser
  PRONOVA;
 SSM 6000 Classic</t>
  </si>
  <si>
    <t>Oznaka reduktorja z elektro motorjem:
 SEW KA37/T R17 DRN63S4</t>
  </si>
  <si>
    <t>Oznaka reduktorja z elektro motorjem:
NORD SK9016.1AZBD-90LP/4</t>
  </si>
  <si>
    <t>Self priming centrifugal Pump for Chemical agressive medium  PMB T3A65S-B/FM – HR – 15kW 4P 3x400-50 IE3
-Basic pump T3A65S-B/FM complete in CD4MCu and equipped with
-GRP33-PPG Vent valve SST GRP33 – Mounted
-M-GRP33-07C SST/BunaN Automatic Valve
-M-48313-172 High temperature sensor kit (63°C) – Mounted
-630-00001 Drain set SST kit T3 - Mounted
-WEG/ABB electric motor 15kW 3x400-50 4 poles IE3 B3
-Horizontal V-belt drive on the right side seen from the front of the pump
-All mounted on a base with AISI316C stainless steel guards</t>
  </si>
  <si>
    <t>POGON VZDOLŽNEGA POMIKA žerjava KWM 411H10_412H10    
SEW reduktor z motorjem VDOLŽNI POMIK
Kot po ser.št.:
01.1974181205.0001.14 + 01.1974181205.0002.14
SEW
FV77/G DRN132M4/BE11HF/TF
7,5 kW 1468/104 1/min 230/400 V 50Hz IE3
i=14,06 Iso F IP55 Votla gred: Ø55 mm
z ozobljeno gredjo po DIN 5480
Tesnilo na d2: FKM Položaj omarice: 270°/Položaj 2
Oblika: M1 Zaščita: OS4 RAL7031
Olje: CLP 220 mineralno / 5,9 l
G = Gumijasti blažilnik/odbojnik
BE11 = Zavora 110 Nm 400 VAC mit BGE1,5
HF = Ročna spostitev zavore / Položaj: 123°
TF = 3 Temperaturno tipalo (NAT130) in 3 Temperaturna tipala
(NAT150)
Ventil inox
Tar.št: : 85015220 / DE / 145 kg</t>
  </si>
  <si>
    <r>
      <rPr>
        <sz val="11"/>
        <rFont val="Calibri"/>
        <family val="2"/>
        <charset val="238"/>
        <scheme val="minor"/>
      </rPr>
      <t>Reduktor navijalnega  bobna  za navijanje jeklenice za  divg in  spust prijemala/žerjava.</t>
    </r>
    <r>
      <rPr>
        <sz val="11"/>
        <color rgb="FFFF0000"/>
        <rFont val="Calibri"/>
        <family val="2"/>
        <charset val="238"/>
        <scheme val="minor"/>
      </rPr>
      <t xml:space="preserve">
</t>
    </r>
    <r>
      <rPr>
        <sz val="11"/>
        <rFont val="Calibri"/>
        <family val="2"/>
        <charset val="238"/>
        <scheme val="minor"/>
      </rPr>
      <t xml:space="preserve">Gonilo s čelnimi zobniki X3FA150e/HU/T KW-BAUGRUPPE: 75
Industrija: Ravnanje z materialom - Blago
Vrsta uporabe: Žerjavi in ​​dvižne naprave (dvigala)
Tip pogonskega stroja: AC-motor/inverter
Čas delovanja na dan: Več kot 10 ur
Delovni cikel / uro ED [%] : 60
Nadmorska višina [m nad MSL] : 0...&lt; 1000
Mesto namestitve: velike sobe in dvorane
(Va &gt;= 1,4 m/s)
Okoljski pogoji : jedko
Oblika ohišja: Univerzalna
Temperatura okolja min./maks. [°C] : -10 / 40
Moč motorja, nominalna PM [kW] : 110,00
Obratovalna moč PK1 [kW] : 93,76
Vhodna hitrost [r/min] : 1482,0
Razmerje : 28,99
Izhodna hitrost [rpm] : 51
Delovni moment MK2 [Nm] : 16885
Nazivna moč PN1 [kW] : 162,00
Nazivni vrtilni moment MN2 [Nm] : 29200
Servisni faktor Fs : 1,72
Referenčna vrednost za Fs: izhodni delovni navor Mk2
Izhodni vrtilni moment MK2 pri n2 max [Nm]: 15166
Izhodni navor MK2 pri n2 min [Nm] : 0
Vhodna moč Pk1 pri n1 max [kW] : 110,00
Vhodna moč Pk1 pri n1 min [kW] : 0
Hitrost HSS, n1 max [1/min] : 1937
Hitrost HSS, n1 min [1/min] : 0
Hitrost LSS, n2 max [1/min] : 67
Hitrost LSS, n2 min [1/min] : 0
Dodatne sile na koncu vhodne gredi: Ni
Dodatne sile na koncu izhodne gredi: Ni
Položaj vgradnje: M1
</t>
    </r>
  </si>
  <si>
    <t xml:space="preserve">Winding drum reducer for winding the diver and descender of the grapple/gripper.
Unit with helical gear X3FA150e/HU/T KW-BAUGRUPPE: 75
Industry : material handling - goods
Type of use : Cranes and hoists (cranes)
Type of driving machine : AC motor/inverter
Working time per day : more than 10 hours
Duty cycle/hour ED [%] : 60
Altitude [m above MSL]: 0...&lt; 1000
Installation location : Large rooms and halls
(Va &gt;= 1,4 m/s)
Ambient conditions : Corrosive
Housing design: Universal
Ambient temperature min./max. [°C] : -10 / 40
Rated PM motor power [kW]: 110,00
PK1 operating power [kW]: 93,76
Input speed [r/min]: 1482.0
Ratio: 28,99
Output speed [rpm]: 51
MK2 working torque [Nm]: 16885
Rated power PN1 [kW]: 162,00
Rated gear torque MN2 [Nm]: 29200
Operating factor Fs: 1.72
Reference value for Fs : Output operating torque Mk2
MK2 output torque at n2 max[Nm]: 15166
MK2 output torque at n2 min[Nm]: 0
Power input Pk1 at n1 max [kW]: 110,00
Input power Pk1 at n1 min [kW] : 0
Speed HSS, n1 max [1/min] : 1937
Speed HSS, n1 min [1/min] : 0
Speed LSS, n2 max [1/min] : 67
Speed LSS, n2 min [1/min] : 0
Add. forces at input shaft end : None
Add.forces at output shaft end : None
Mounting position : M1
</t>
  </si>
  <si>
    <t>Kataloška številka 
proizvajalca iz ponudbe</t>
  </si>
  <si>
    <t xml:space="preserve"> biološko obdelavo odpadkov, naročnik zaradi kompatibilnosti z ostalo vgrajeno strojno opremo, ne sme vgraditi drugih proizvajalcev oz. tipov strojne opreme.</t>
  </si>
  <si>
    <t>Proizvajalec stroja
 oz. dela *</t>
  </si>
  <si>
    <t>* Ker je predmet dobava rezervnih in obrabnih delov, dobava potrošnega materiala ter vzdrževanje strojev  in naprav v objektih za mehansko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</si>
</sst>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
    <numFmt numFmtId="165" formatCode="#,##0.00\ &quot;€&quot;"/>
  </numFmts>
  <fonts count="17"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1"/>
      <name val="Calibri"/>
      <family val="2"/>
      <charset val="238"/>
      <scheme val="minor"/>
    </font>
    <font>
      <sz val="11"/>
      <name val="Calibri"/>
      <family val="2"/>
      <charset val="238"/>
      <scheme val="minor"/>
    </font>
    <font>
      <sz val="10"/>
      <name val="Calibri"/>
      <family val="2"/>
      <charset val="238"/>
      <scheme val="minor"/>
    </font>
    <font>
      <sz val="16"/>
      <name val="Calibri"/>
      <family val="2"/>
      <charset val="238"/>
      <scheme val="minor"/>
    </font>
    <font>
      <b/>
      <sz val="12"/>
      <color theme="1"/>
      <name val="Calibri"/>
      <family val="2"/>
      <charset val="238"/>
      <scheme val="minor"/>
    </font>
    <font>
      <b/>
      <sz val="10"/>
      <name val="Tahoma"/>
      <family val="2"/>
      <charset val="238"/>
    </font>
    <font>
      <b/>
      <sz val="10"/>
      <color rgb="FFFF0000"/>
      <name val="Tahoma"/>
      <family val="2"/>
      <charset val="238"/>
    </font>
    <font>
      <sz val="10"/>
      <color theme="1"/>
      <name val="Tahoma"/>
      <family val="2"/>
      <charset val="238"/>
    </font>
    <font>
      <b/>
      <sz val="10"/>
      <color theme="1"/>
      <name val="Tahoma"/>
      <family val="2"/>
      <charset val="238"/>
    </font>
    <font>
      <b/>
      <i/>
      <sz val="10"/>
      <color theme="1"/>
      <name val="Tahoma"/>
      <family val="2"/>
      <charset val="238"/>
    </font>
    <font>
      <i/>
      <sz val="10"/>
      <color theme="1"/>
      <name val="Tahoma"/>
      <family val="2"/>
      <charset val="238"/>
    </font>
    <font>
      <sz val="10"/>
      <color theme="1"/>
      <name val="Calibri"/>
      <family val="2"/>
      <charset val="238"/>
      <scheme val="minor"/>
    </font>
    <font>
      <i/>
      <sz val="10"/>
      <color theme="1"/>
      <name val="Calibri"/>
      <family val="2"/>
      <charset val="238"/>
      <scheme val="minor"/>
    </font>
    <font>
      <sz val="8"/>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7">
    <xf numFmtId="0" fontId="0" fillId="0" borderId="0" xfId="0"/>
    <xf numFmtId="0" fontId="4" fillId="2" borderId="2" xfId="0" applyFont="1" applyFill="1" applyBorder="1" applyAlignment="1">
      <alignment horizontal="left" vertical="top"/>
    </xf>
    <xf numFmtId="0" fontId="4" fillId="2" borderId="2" xfId="0" applyFont="1" applyFill="1" applyBorder="1" applyAlignment="1">
      <alignment horizontal="left" vertical="top" wrapText="1"/>
    </xf>
    <xf numFmtId="164" fontId="4" fillId="2" borderId="2" xfId="0" applyNumberFormat="1" applyFont="1" applyFill="1" applyBorder="1" applyAlignment="1">
      <alignment horizontal="left" vertical="top"/>
    </xf>
    <xf numFmtId="49" fontId="4" fillId="2" borderId="2" xfId="0" applyNumberFormat="1" applyFont="1" applyFill="1" applyBorder="1" applyAlignment="1">
      <alignment horizontal="left" vertical="top"/>
    </xf>
    <xf numFmtId="165" fontId="4" fillId="2" borderId="2" xfId="0" applyNumberFormat="1" applyFont="1" applyFill="1" applyBorder="1" applyAlignment="1">
      <alignment horizontal="left" vertical="top"/>
    </xf>
    <xf numFmtId="3" fontId="4" fillId="2" borderId="2" xfId="0" applyNumberFormat="1" applyFont="1" applyFill="1" applyBorder="1" applyAlignment="1">
      <alignment horizontal="left" vertical="top" wrapText="1"/>
    </xf>
    <xf numFmtId="1" fontId="4" fillId="2" borderId="2" xfId="0" applyNumberFormat="1" applyFont="1" applyFill="1" applyBorder="1" applyAlignment="1">
      <alignment horizontal="left" vertical="top" wrapText="1"/>
    </xf>
    <xf numFmtId="0" fontId="4" fillId="2" borderId="1" xfId="0" applyFont="1" applyFill="1" applyBorder="1" applyAlignment="1">
      <alignment horizontal="left" vertical="top"/>
    </xf>
    <xf numFmtId="4" fontId="4" fillId="2" borderId="2" xfId="0" applyNumberFormat="1" applyFont="1" applyFill="1" applyBorder="1" applyAlignment="1">
      <alignment horizontal="left" vertical="top"/>
    </xf>
    <xf numFmtId="165" fontId="3" fillId="2" borderId="2" xfId="0" applyNumberFormat="1" applyFont="1" applyFill="1" applyBorder="1" applyAlignment="1">
      <alignment horizontal="left" vertical="top"/>
    </xf>
    <xf numFmtId="0" fontId="4" fillId="2" borderId="0" xfId="0" applyFont="1" applyFill="1" applyAlignment="1">
      <alignment horizontal="left" vertical="top" wrapText="1"/>
    </xf>
    <xf numFmtId="0" fontId="4" fillId="2" borderId="3" xfId="0" applyFont="1" applyFill="1" applyBorder="1" applyAlignment="1">
      <alignment horizontal="left" vertical="top" wrapText="1"/>
    </xf>
    <xf numFmtId="3" fontId="4" fillId="2" borderId="3" xfId="0" applyNumberFormat="1" applyFont="1" applyFill="1" applyBorder="1" applyAlignment="1">
      <alignment horizontal="left" vertical="top" wrapText="1"/>
    </xf>
    <xf numFmtId="0" fontId="5" fillId="2" borderId="2" xfId="0" applyFont="1" applyFill="1" applyBorder="1" applyAlignment="1">
      <alignment horizontal="left" vertical="top" wrapText="1"/>
    </xf>
    <xf numFmtId="164" fontId="6" fillId="2" borderId="2" xfId="0" applyNumberFormat="1" applyFont="1" applyFill="1" applyBorder="1" applyAlignment="1">
      <alignment horizontal="left" vertical="top"/>
    </xf>
    <xf numFmtId="0" fontId="8" fillId="0" borderId="0" xfId="0" applyFont="1" applyAlignment="1">
      <alignment horizontal="left" vertical="top"/>
    </xf>
    <xf numFmtId="0" fontId="0" fillId="0" borderId="0" xfId="0"/>
    <xf numFmtId="0" fontId="0" fillId="0" borderId="0" xfId="0" applyAlignment="1">
      <alignment horizontal="left" vertical="top"/>
    </xf>
    <xf numFmtId="0" fontId="4" fillId="0" borderId="0" xfId="0" applyFont="1"/>
    <xf numFmtId="0" fontId="0" fillId="0" borderId="0" xfId="0" applyAlignment="1">
      <alignment horizontal="right" vertical="top"/>
    </xf>
    <xf numFmtId="0" fontId="0" fillId="0" borderId="0" xfId="0" applyAlignment="1">
      <alignment horizontal="center" vertical="top"/>
    </xf>
    <xf numFmtId="0" fontId="4" fillId="0" borderId="2" xfId="0" applyFont="1" applyBorder="1" applyAlignment="1">
      <alignment horizontal="center" vertical="center" wrapText="1"/>
    </xf>
    <xf numFmtId="0" fontId="4" fillId="0" borderId="3" xfId="0" applyFont="1" applyBorder="1" applyAlignment="1">
      <alignment horizontal="justify" vertical="center"/>
    </xf>
    <xf numFmtId="0" fontId="4" fillId="0" borderId="2" xfId="0" applyFont="1" applyBorder="1" applyAlignment="1">
      <alignment horizontal="center" vertical="center"/>
    </xf>
    <xf numFmtId="0" fontId="4" fillId="0" borderId="2" xfId="0" applyFont="1" applyBorder="1" applyAlignment="1">
      <alignment horizontal="center"/>
    </xf>
    <xf numFmtId="0" fontId="4" fillId="0" borderId="2" xfId="0" applyFont="1" applyBorder="1" applyAlignment="1">
      <alignment horizontal="justify" vertical="center"/>
    </xf>
    <xf numFmtId="0" fontId="4" fillId="0" borderId="2" xfId="0" applyFont="1" applyBorder="1" applyAlignment="1">
      <alignment horizontal="left"/>
    </xf>
    <xf numFmtId="0" fontId="4" fillId="0" borderId="3" xfId="0" applyFont="1" applyBorder="1" applyAlignment="1">
      <alignment horizontal="center" vertical="center"/>
    </xf>
    <xf numFmtId="0" fontId="10" fillId="0" borderId="0" xfId="0" applyFont="1" applyAlignment="1">
      <alignment horizontal="left" vertical="top"/>
    </xf>
    <xf numFmtId="0" fontId="10" fillId="0" borderId="0" xfId="0" applyFont="1" applyAlignment="1">
      <alignment horizontal="center" vertical="top"/>
    </xf>
    <xf numFmtId="0" fontId="10" fillId="0" borderId="0" xfId="0" applyFont="1" applyAlignment="1">
      <alignment horizontal="right" vertical="top"/>
    </xf>
    <xf numFmtId="0" fontId="2" fillId="0" borderId="0" xfId="0" applyFont="1" applyAlignment="1">
      <alignment horizontal="right"/>
    </xf>
    <xf numFmtId="0" fontId="3" fillId="3" borderId="1" xfId="0" applyFont="1" applyFill="1" applyBorder="1" applyAlignment="1">
      <alignment horizontal="left" vertical="top" wrapText="1"/>
    </xf>
    <xf numFmtId="0" fontId="4" fillId="0" borderId="6" xfId="0" applyFont="1" applyBorder="1" applyAlignment="1">
      <alignment horizontal="justify" vertical="center"/>
    </xf>
    <xf numFmtId="0" fontId="0" fillId="0" borderId="0" xfId="0" applyAlignment="1">
      <alignment horizontal="center"/>
    </xf>
    <xf numFmtId="164" fontId="2" fillId="0" borderId="7" xfId="0" applyNumberFormat="1" applyFont="1" applyBorder="1" applyAlignment="1">
      <alignment horizontal="right" vertical="top"/>
    </xf>
    <xf numFmtId="0" fontId="0" fillId="0" borderId="0" xfId="0" applyAlignment="1">
      <alignment vertical="top" wrapText="1"/>
    </xf>
    <xf numFmtId="0" fontId="14" fillId="0" borderId="0" xfId="0" applyFont="1" applyAlignment="1">
      <alignment horizontal="left" vertical="top"/>
    </xf>
    <xf numFmtId="0" fontId="14" fillId="0" borderId="0" xfId="0" applyFont="1"/>
    <xf numFmtId="3" fontId="16" fillId="2" borderId="3" xfId="0" applyNumberFormat="1" applyFont="1" applyFill="1" applyBorder="1" applyAlignment="1">
      <alignment horizontal="left" vertical="top" wrapText="1"/>
    </xf>
    <xf numFmtId="0" fontId="4" fillId="2" borderId="1" xfId="0" applyFont="1" applyFill="1" applyBorder="1" applyAlignment="1">
      <alignment horizontal="center" vertical="top"/>
    </xf>
    <xf numFmtId="0" fontId="4" fillId="2" borderId="3" xfId="0" applyFont="1" applyFill="1" applyBorder="1" applyAlignment="1">
      <alignment horizontal="center" vertical="top"/>
    </xf>
    <xf numFmtId="0" fontId="4" fillId="2" borderId="1" xfId="0" applyFont="1" applyFill="1" applyBorder="1" applyAlignment="1">
      <alignment horizontal="center" vertical="top" wrapText="1"/>
    </xf>
    <xf numFmtId="0" fontId="4" fillId="2" borderId="3" xfId="0" applyFont="1" applyFill="1" applyBorder="1" applyAlignment="1">
      <alignment horizontal="center" vertical="top" wrapText="1"/>
    </xf>
    <xf numFmtId="0" fontId="0" fillId="0" borderId="0" xfId="0" applyAlignment="1">
      <alignment wrapText="1"/>
    </xf>
    <xf numFmtId="0" fontId="7" fillId="0" borderId="4" xfId="0" applyFont="1" applyBorder="1" applyAlignment="1">
      <alignment horizontal="center" vertical="top" wrapText="1"/>
    </xf>
    <xf numFmtId="0" fontId="7" fillId="0" borderId="5" xfId="0" applyFont="1" applyBorder="1" applyAlignment="1">
      <alignment horizontal="center" vertical="top" wrapText="1"/>
    </xf>
    <xf numFmtId="0" fontId="7" fillId="0" borderId="7" xfId="0" applyFont="1" applyBorder="1" applyAlignment="1">
      <alignment horizontal="center" vertical="top" wrapText="1"/>
    </xf>
    <xf numFmtId="0" fontId="14" fillId="0" borderId="0" xfId="0" applyFont="1" applyAlignment="1">
      <alignment horizontal="center" vertical="top"/>
    </xf>
    <xf numFmtId="0" fontId="1" fillId="2" borderId="1" xfId="0" applyFont="1" applyFill="1" applyBorder="1" applyAlignment="1">
      <alignment horizontal="center" vertical="top" wrapText="1"/>
    </xf>
    <xf numFmtId="0" fontId="1" fillId="2" borderId="3" xfId="0" applyFont="1" applyFill="1" applyBorder="1" applyAlignment="1">
      <alignment horizontal="center" vertical="top" wrapText="1"/>
    </xf>
    <xf numFmtId="164" fontId="4" fillId="2" borderId="1" xfId="0" applyNumberFormat="1" applyFont="1" applyFill="1" applyBorder="1" applyAlignment="1">
      <alignment horizontal="center" vertical="top"/>
    </xf>
    <xf numFmtId="164" fontId="4" fillId="2" borderId="3"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165" fontId="4" fillId="2" borderId="3" xfId="0" applyNumberFormat="1" applyFont="1" applyFill="1" applyBorder="1" applyAlignment="1">
      <alignment horizontal="center" vertical="top"/>
    </xf>
    <xf numFmtId="0" fontId="0" fillId="0" borderId="0" xfId="0" applyAlignment="1">
      <alignment horizontal="left" vertical="top"/>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D5FB8-F73D-4061-BB1D-EAA44F288D4B}">
  <dimension ref="A1:L161"/>
  <sheetViews>
    <sheetView tabSelected="1" workbookViewId="0">
      <selection activeCell="B160" sqref="B160:E160"/>
    </sheetView>
  </sheetViews>
  <sheetFormatPr defaultRowHeight="15" x14ac:dyDescent="0.25"/>
  <cols>
    <col min="1" max="1" width="9.140625" style="17"/>
    <col min="2" max="2" width="5" customWidth="1"/>
    <col min="3" max="3" width="22.42578125" bestFit="1" customWidth="1"/>
    <col min="4" max="4" width="11.28515625" customWidth="1"/>
    <col min="5" max="5" width="131.85546875" bestFit="1" customWidth="1"/>
    <col min="6" max="6" width="97.7109375" customWidth="1"/>
    <col min="7" max="7" width="6" bestFit="1" customWidth="1"/>
    <col min="8" max="8" width="17.28515625" bestFit="1" customWidth="1"/>
    <col min="9" max="9" width="8.85546875" bestFit="1" customWidth="1"/>
    <col min="10" max="10" width="19.85546875" customWidth="1"/>
    <col min="11" max="11" width="19.42578125" customWidth="1"/>
    <col min="12" max="12" width="21.140625" customWidth="1"/>
  </cols>
  <sheetData>
    <row r="1" spans="2:12" x14ac:dyDescent="0.25">
      <c r="H1" s="32" t="s">
        <v>373</v>
      </c>
    </row>
    <row r="2" spans="2:12" x14ac:dyDescent="0.25">
      <c r="B2" s="16" t="s">
        <v>375</v>
      </c>
      <c r="C2" s="16"/>
      <c r="D2" s="16"/>
      <c r="E2" s="29"/>
      <c r="F2" s="29"/>
      <c r="G2" s="29"/>
      <c r="H2" s="29"/>
      <c r="I2" s="29"/>
      <c r="J2" s="30"/>
      <c r="K2" s="31"/>
      <c r="L2" s="29"/>
    </row>
    <row r="3" spans="2:12" x14ac:dyDescent="0.25">
      <c r="B3" s="29"/>
      <c r="C3" s="29"/>
      <c r="D3" s="29"/>
      <c r="E3" s="29"/>
      <c r="F3" s="29"/>
      <c r="G3" s="29"/>
      <c r="H3" s="29"/>
      <c r="I3" s="29"/>
      <c r="J3" s="30"/>
      <c r="K3" s="31"/>
      <c r="L3" s="29"/>
    </row>
    <row r="4" spans="2:12" x14ac:dyDescent="0.25">
      <c r="B4" s="29" t="s">
        <v>374</v>
      </c>
      <c r="C4" s="29"/>
      <c r="D4" s="29"/>
      <c r="E4" s="29"/>
      <c r="F4" s="29"/>
      <c r="G4" s="29"/>
      <c r="H4" s="29"/>
      <c r="I4" s="29"/>
      <c r="J4" s="30"/>
      <c r="K4" s="31"/>
      <c r="L4" s="29"/>
    </row>
    <row r="6" spans="2:12" ht="60" x14ac:dyDescent="0.25">
      <c r="B6" s="33" t="s">
        <v>0</v>
      </c>
      <c r="C6" s="33" t="s">
        <v>473</v>
      </c>
      <c r="D6" s="33" t="s">
        <v>1</v>
      </c>
      <c r="E6" s="33" t="s">
        <v>2</v>
      </c>
      <c r="F6" s="33" t="s">
        <v>3</v>
      </c>
      <c r="G6" s="33" t="s">
        <v>4</v>
      </c>
      <c r="H6" s="33" t="s">
        <v>372</v>
      </c>
      <c r="I6" s="33" t="s">
        <v>5</v>
      </c>
      <c r="J6" s="33" t="s">
        <v>6</v>
      </c>
      <c r="K6" s="33" t="s">
        <v>7</v>
      </c>
      <c r="L6" s="33" t="s">
        <v>471</v>
      </c>
    </row>
    <row r="7" spans="2:12" ht="30" x14ac:dyDescent="0.25">
      <c r="B7" s="1">
        <v>1</v>
      </c>
      <c r="C7" s="2" t="s">
        <v>8</v>
      </c>
      <c r="D7" s="2" t="s">
        <v>9</v>
      </c>
      <c r="E7" s="2" t="s">
        <v>10</v>
      </c>
      <c r="F7" s="2" t="s">
        <v>11</v>
      </c>
      <c r="G7" s="1" t="s">
        <v>12</v>
      </c>
      <c r="H7" s="2">
        <v>233457</v>
      </c>
      <c r="I7" s="1">
        <v>1</v>
      </c>
      <c r="J7" s="3"/>
      <c r="K7" s="3">
        <f>+I7*J7</f>
        <v>0</v>
      </c>
      <c r="L7" s="3"/>
    </row>
    <row r="8" spans="2:12" ht="30" x14ac:dyDescent="0.25">
      <c r="B8" s="1">
        <v>2</v>
      </c>
      <c r="C8" s="2" t="s">
        <v>8</v>
      </c>
      <c r="D8" s="2" t="s">
        <v>13</v>
      </c>
      <c r="E8" s="2" t="s">
        <v>14</v>
      </c>
      <c r="F8" s="2" t="s">
        <v>15</v>
      </c>
      <c r="G8" s="1" t="s">
        <v>12</v>
      </c>
      <c r="H8" s="2">
        <v>233463</v>
      </c>
      <c r="I8" s="1">
        <v>1</v>
      </c>
      <c r="J8" s="3"/>
      <c r="K8" s="3">
        <f t="shared" ref="K8:K72" si="0">+I8*J8</f>
        <v>0</v>
      </c>
      <c r="L8" s="3"/>
    </row>
    <row r="9" spans="2:12" ht="30" x14ac:dyDescent="0.25">
      <c r="B9" s="1">
        <v>3</v>
      </c>
      <c r="C9" s="2" t="s">
        <v>16</v>
      </c>
      <c r="D9" s="2" t="s">
        <v>17</v>
      </c>
      <c r="E9" s="2" t="s">
        <v>18</v>
      </c>
      <c r="F9" s="2" t="s">
        <v>19</v>
      </c>
      <c r="G9" s="4" t="s">
        <v>12</v>
      </c>
      <c r="H9" s="2">
        <v>134400</v>
      </c>
      <c r="I9" s="1">
        <v>1</v>
      </c>
      <c r="J9" s="3"/>
      <c r="K9" s="3">
        <f t="shared" si="0"/>
        <v>0</v>
      </c>
      <c r="L9" s="3"/>
    </row>
    <row r="10" spans="2:12" x14ac:dyDescent="0.25">
      <c r="B10" s="1">
        <v>4</v>
      </c>
      <c r="C10" s="2" t="s">
        <v>16</v>
      </c>
      <c r="D10" s="2" t="s">
        <v>20</v>
      </c>
      <c r="E10" s="2" t="s">
        <v>21</v>
      </c>
      <c r="F10" s="2" t="s">
        <v>22</v>
      </c>
      <c r="G10" s="4" t="s">
        <v>12</v>
      </c>
      <c r="H10" s="2">
        <v>134555</v>
      </c>
      <c r="I10" s="1">
        <v>1</v>
      </c>
      <c r="J10" s="3"/>
      <c r="K10" s="3">
        <f t="shared" si="0"/>
        <v>0</v>
      </c>
      <c r="L10" s="3"/>
    </row>
    <row r="11" spans="2:12" ht="30" x14ac:dyDescent="0.25">
      <c r="B11" s="1">
        <v>5</v>
      </c>
      <c r="C11" s="2" t="s">
        <v>16</v>
      </c>
      <c r="D11" s="2" t="s">
        <v>23</v>
      </c>
      <c r="E11" s="2" t="s">
        <v>24</v>
      </c>
      <c r="F11" s="2" t="s">
        <v>25</v>
      </c>
      <c r="G11" s="4" t="s">
        <v>12</v>
      </c>
      <c r="H11" s="2">
        <v>134576</v>
      </c>
      <c r="I11" s="1">
        <v>1</v>
      </c>
      <c r="J11" s="3"/>
      <c r="K11" s="3">
        <f t="shared" si="0"/>
        <v>0</v>
      </c>
      <c r="L11" s="3"/>
    </row>
    <row r="12" spans="2:12" x14ac:dyDescent="0.25">
      <c r="B12" s="1">
        <v>6</v>
      </c>
      <c r="C12" s="2" t="s">
        <v>16</v>
      </c>
      <c r="D12" s="2" t="s">
        <v>13</v>
      </c>
      <c r="E12" s="2" t="s">
        <v>26</v>
      </c>
      <c r="F12" s="2" t="s">
        <v>27</v>
      </c>
      <c r="G12" s="4" t="s">
        <v>12</v>
      </c>
      <c r="H12" s="2">
        <v>134639</v>
      </c>
      <c r="I12" s="1">
        <v>1</v>
      </c>
      <c r="J12" s="3"/>
      <c r="K12" s="3">
        <f t="shared" si="0"/>
        <v>0</v>
      </c>
      <c r="L12" s="3"/>
    </row>
    <row r="13" spans="2:12" x14ac:dyDescent="0.25">
      <c r="B13" s="1">
        <v>7</v>
      </c>
      <c r="C13" s="2" t="s">
        <v>16</v>
      </c>
      <c r="D13" s="2" t="s">
        <v>28</v>
      </c>
      <c r="E13" s="2" t="s">
        <v>29</v>
      </c>
      <c r="F13" s="2" t="s">
        <v>30</v>
      </c>
      <c r="G13" s="4" t="s">
        <v>12</v>
      </c>
      <c r="H13" s="2">
        <v>134676</v>
      </c>
      <c r="I13" s="1">
        <v>1</v>
      </c>
      <c r="J13" s="3"/>
      <c r="K13" s="3">
        <f t="shared" si="0"/>
        <v>0</v>
      </c>
      <c r="L13" s="3"/>
    </row>
    <row r="14" spans="2:12" ht="45" x14ac:dyDescent="0.25">
      <c r="B14" s="1">
        <v>8</v>
      </c>
      <c r="C14" s="2" t="s">
        <v>31</v>
      </c>
      <c r="D14" s="2" t="s">
        <v>32</v>
      </c>
      <c r="E14" s="2" t="s">
        <v>33</v>
      </c>
      <c r="F14" s="2" t="s">
        <v>34</v>
      </c>
      <c r="G14" s="1" t="s">
        <v>12</v>
      </c>
      <c r="H14" s="2" t="s">
        <v>456</v>
      </c>
      <c r="I14" s="1">
        <v>1</v>
      </c>
      <c r="J14" s="3"/>
      <c r="K14" s="3">
        <f t="shared" si="0"/>
        <v>0</v>
      </c>
      <c r="L14" s="5"/>
    </row>
    <row r="15" spans="2:12" ht="45" x14ac:dyDescent="0.25">
      <c r="B15" s="1">
        <v>9</v>
      </c>
      <c r="C15" s="2" t="s">
        <v>31</v>
      </c>
      <c r="D15" s="2" t="s">
        <v>32</v>
      </c>
      <c r="E15" s="2" t="s">
        <v>35</v>
      </c>
      <c r="F15" s="2" t="s">
        <v>36</v>
      </c>
      <c r="G15" s="1" t="s">
        <v>12</v>
      </c>
      <c r="H15" s="2" t="s">
        <v>457</v>
      </c>
      <c r="I15" s="1">
        <v>1</v>
      </c>
      <c r="J15" s="3"/>
      <c r="K15" s="3">
        <f t="shared" si="0"/>
        <v>0</v>
      </c>
      <c r="L15" s="5"/>
    </row>
    <row r="16" spans="2:12" ht="45" x14ac:dyDescent="0.25">
      <c r="B16" s="1">
        <v>10</v>
      </c>
      <c r="C16" s="2" t="s">
        <v>31</v>
      </c>
      <c r="D16" s="2" t="s">
        <v>32</v>
      </c>
      <c r="E16" s="2" t="s">
        <v>37</v>
      </c>
      <c r="F16" s="2" t="s">
        <v>38</v>
      </c>
      <c r="G16" s="1" t="s">
        <v>12</v>
      </c>
      <c r="H16" s="2" t="s">
        <v>458</v>
      </c>
      <c r="I16" s="1">
        <v>1</v>
      </c>
      <c r="J16" s="3"/>
      <c r="K16" s="3">
        <f t="shared" si="0"/>
        <v>0</v>
      </c>
      <c r="L16" s="5"/>
    </row>
    <row r="17" spans="2:12" ht="45" x14ac:dyDescent="0.25">
      <c r="B17" s="1">
        <v>11</v>
      </c>
      <c r="C17" s="2" t="s">
        <v>31</v>
      </c>
      <c r="D17" s="2" t="s">
        <v>32</v>
      </c>
      <c r="E17" s="2" t="s">
        <v>376</v>
      </c>
      <c r="F17" s="2" t="s">
        <v>377</v>
      </c>
      <c r="G17" s="1" t="s">
        <v>12</v>
      </c>
      <c r="H17" s="2" t="s">
        <v>459</v>
      </c>
      <c r="I17" s="1">
        <v>1</v>
      </c>
      <c r="J17" s="3"/>
      <c r="K17" s="3">
        <f t="shared" si="0"/>
        <v>0</v>
      </c>
      <c r="L17" s="5"/>
    </row>
    <row r="18" spans="2:12" ht="45" x14ac:dyDescent="0.25">
      <c r="B18" s="1">
        <v>12</v>
      </c>
      <c r="C18" s="2" t="s">
        <v>31</v>
      </c>
      <c r="D18" s="2" t="s">
        <v>39</v>
      </c>
      <c r="E18" s="2" t="s">
        <v>40</v>
      </c>
      <c r="F18" s="2" t="s">
        <v>41</v>
      </c>
      <c r="G18" s="1" t="s">
        <v>12</v>
      </c>
      <c r="H18" s="2" t="s">
        <v>460</v>
      </c>
      <c r="I18" s="1">
        <v>1</v>
      </c>
      <c r="J18" s="3"/>
      <c r="K18" s="3">
        <f t="shared" si="0"/>
        <v>0</v>
      </c>
      <c r="L18" s="5"/>
    </row>
    <row r="19" spans="2:12" ht="45" x14ac:dyDescent="0.25">
      <c r="B19" s="1">
        <v>13</v>
      </c>
      <c r="C19" s="2" t="s">
        <v>31</v>
      </c>
      <c r="D19" s="2" t="s">
        <v>32</v>
      </c>
      <c r="E19" s="2" t="s">
        <v>42</v>
      </c>
      <c r="F19" s="2" t="s">
        <v>43</v>
      </c>
      <c r="G19" s="1" t="s">
        <v>12</v>
      </c>
      <c r="H19" s="2" t="s">
        <v>44</v>
      </c>
      <c r="I19" s="1">
        <v>1</v>
      </c>
      <c r="J19" s="3"/>
      <c r="K19" s="3">
        <f t="shared" si="0"/>
        <v>0</v>
      </c>
      <c r="L19" s="5"/>
    </row>
    <row r="20" spans="2:12" ht="45" x14ac:dyDescent="0.25">
      <c r="B20" s="1">
        <v>14</v>
      </c>
      <c r="C20" s="2" t="s">
        <v>31</v>
      </c>
      <c r="D20" s="2" t="s">
        <v>32</v>
      </c>
      <c r="E20" s="2" t="s">
        <v>45</v>
      </c>
      <c r="F20" s="2" t="s">
        <v>46</v>
      </c>
      <c r="G20" s="1" t="s">
        <v>12</v>
      </c>
      <c r="H20" s="2" t="s">
        <v>47</v>
      </c>
      <c r="I20" s="1">
        <v>1</v>
      </c>
      <c r="J20" s="3"/>
      <c r="K20" s="3">
        <f t="shared" si="0"/>
        <v>0</v>
      </c>
      <c r="L20" s="5"/>
    </row>
    <row r="21" spans="2:12" ht="45" x14ac:dyDescent="0.25">
      <c r="B21" s="1">
        <v>15</v>
      </c>
      <c r="C21" s="2" t="s">
        <v>31</v>
      </c>
      <c r="D21" s="2" t="s">
        <v>39</v>
      </c>
      <c r="E21" s="2" t="s">
        <v>48</v>
      </c>
      <c r="F21" s="2" t="s">
        <v>49</v>
      </c>
      <c r="G21" s="1" t="s">
        <v>12</v>
      </c>
      <c r="H21" s="2" t="s">
        <v>50</v>
      </c>
      <c r="I21" s="1">
        <v>1</v>
      </c>
      <c r="J21" s="3"/>
      <c r="K21" s="3">
        <f t="shared" si="0"/>
        <v>0</v>
      </c>
      <c r="L21" s="5"/>
    </row>
    <row r="22" spans="2:12" ht="45" x14ac:dyDescent="0.25">
      <c r="B22" s="1">
        <v>16</v>
      </c>
      <c r="C22" s="2" t="s">
        <v>31</v>
      </c>
      <c r="D22" s="2" t="s">
        <v>32</v>
      </c>
      <c r="E22" s="2" t="s">
        <v>378</v>
      </c>
      <c r="F22" s="2" t="s">
        <v>51</v>
      </c>
      <c r="G22" s="1" t="s">
        <v>12</v>
      </c>
      <c r="H22" s="2" t="s">
        <v>44</v>
      </c>
      <c r="I22" s="1">
        <v>1</v>
      </c>
      <c r="J22" s="3"/>
      <c r="K22" s="3">
        <f t="shared" si="0"/>
        <v>0</v>
      </c>
      <c r="L22" s="5"/>
    </row>
    <row r="23" spans="2:12" ht="45" x14ac:dyDescent="0.25">
      <c r="B23" s="1">
        <v>17</v>
      </c>
      <c r="C23" s="2" t="s">
        <v>31</v>
      </c>
      <c r="D23" s="2" t="s">
        <v>32</v>
      </c>
      <c r="E23" s="2" t="s">
        <v>52</v>
      </c>
      <c r="F23" s="2" t="s">
        <v>53</v>
      </c>
      <c r="G23" s="1" t="s">
        <v>12</v>
      </c>
      <c r="H23" s="2" t="s">
        <v>47</v>
      </c>
      <c r="I23" s="1">
        <v>1</v>
      </c>
      <c r="J23" s="3"/>
      <c r="K23" s="3">
        <f t="shared" si="0"/>
        <v>0</v>
      </c>
      <c r="L23" s="5"/>
    </row>
    <row r="24" spans="2:12" ht="45" x14ac:dyDescent="0.25">
      <c r="B24" s="1">
        <v>18</v>
      </c>
      <c r="C24" s="2" t="s">
        <v>31</v>
      </c>
      <c r="D24" s="2" t="s">
        <v>32</v>
      </c>
      <c r="E24" s="2" t="s">
        <v>54</v>
      </c>
      <c r="F24" s="2" t="s">
        <v>55</v>
      </c>
      <c r="G24" s="1" t="s">
        <v>12</v>
      </c>
      <c r="H24" s="2" t="s">
        <v>56</v>
      </c>
      <c r="I24" s="1">
        <v>1</v>
      </c>
      <c r="J24" s="3"/>
      <c r="K24" s="3">
        <f t="shared" si="0"/>
        <v>0</v>
      </c>
      <c r="L24" s="5"/>
    </row>
    <row r="25" spans="2:12" ht="30" x14ac:dyDescent="0.25">
      <c r="B25" s="1">
        <v>19</v>
      </c>
      <c r="C25" s="2" t="s">
        <v>57</v>
      </c>
      <c r="D25" s="2" t="s">
        <v>58</v>
      </c>
      <c r="E25" s="2" t="s">
        <v>59</v>
      </c>
      <c r="F25" s="6" t="s">
        <v>399</v>
      </c>
      <c r="G25" s="4" t="s">
        <v>12</v>
      </c>
      <c r="H25" s="2" t="s">
        <v>60</v>
      </c>
      <c r="I25" s="1">
        <v>1</v>
      </c>
      <c r="J25" s="3"/>
      <c r="K25" s="3">
        <f t="shared" si="0"/>
        <v>0</v>
      </c>
      <c r="L25" s="5"/>
    </row>
    <row r="26" spans="2:12" ht="296.25" customHeight="1" x14ac:dyDescent="0.25">
      <c r="B26" s="1">
        <v>20</v>
      </c>
      <c r="C26" s="2" t="s">
        <v>61</v>
      </c>
      <c r="D26" s="2" t="s">
        <v>58</v>
      </c>
      <c r="E26" s="2" t="s">
        <v>468</v>
      </c>
      <c r="F26" s="2" t="s">
        <v>435</v>
      </c>
      <c r="G26" s="1" t="s">
        <v>12</v>
      </c>
      <c r="H26" s="2" t="s">
        <v>443</v>
      </c>
      <c r="I26" s="1">
        <v>1</v>
      </c>
      <c r="J26" s="3"/>
      <c r="K26" s="3">
        <f t="shared" si="0"/>
        <v>0</v>
      </c>
      <c r="L26" s="5"/>
    </row>
    <row r="27" spans="2:12" ht="312" customHeight="1" x14ac:dyDescent="0.25">
      <c r="B27" s="1">
        <v>21</v>
      </c>
      <c r="C27" s="2" t="s">
        <v>62</v>
      </c>
      <c r="D27" s="2" t="s">
        <v>58</v>
      </c>
      <c r="E27" s="2" t="s">
        <v>63</v>
      </c>
      <c r="F27" s="2" t="s">
        <v>400</v>
      </c>
      <c r="G27" s="1" t="s">
        <v>12</v>
      </c>
      <c r="H27" s="2" t="s">
        <v>443</v>
      </c>
      <c r="I27" s="1">
        <v>1</v>
      </c>
      <c r="J27" s="3"/>
      <c r="K27" s="3">
        <f t="shared" si="0"/>
        <v>0</v>
      </c>
      <c r="L27" s="5"/>
    </row>
    <row r="28" spans="2:12" ht="90" x14ac:dyDescent="0.25">
      <c r="B28" s="1">
        <v>22</v>
      </c>
      <c r="C28" s="2" t="s">
        <v>62</v>
      </c>
      <c r="D28" s="2" t="s">
        <v>58</v>
      </c>
      <c r="E28" s="2" t="s">
        <v>64</v>
      </c>
      <c r="F28" s="2" t="s">
        <v>401</v>
      </c>
      <c r="G28" s="1" t="s">
        <v>12</v>
      </c>
      <c r="H28" s="2">
        <v>1100005049</v>
      </c>
      <c r="I28" s="1">
        <v>1</v>
      </c>
      <c r="J28" s="3"/>
      <c r="K28" s="3">
        <f t="shared" si="0"/>
        <v>0</v>
      </c>
      <c r="L28" s="5"/>
    </row>
    <row r="29" spans="2:12" ht="60" x14ac:dyDescent="0.25">
      <c r="B29" s="1">
        <v>23</v>
      </c>
      <c r="C29" s="2" t="s">
        <v>62</v>
      </c>
      <c r="D29" s="2" t="s">
        <v>58</v>
      </c>
      <c r="E29" s="2" t="s">
        <v>65</v>
      </c>
      <c r="F29" s="2" t="s">
        <v>402</v>
      </c>
      <c r="G29" s="1" t="s">
        <v>12</v>
      </c>
      <c r="H29" s="2">
        <v>1100005053</v>
      </c>
      <c r="I29" s="1">
        <v>1</v>
      </c>
      <c r="J29" s="3"/>
      <c r="K29" s="3">
        <f t="shared" si="0"/>
        <v>0</v>
      </c>
      <c r="L29" s="5"/>
    </row>
    <row r="30" spans="2:12" ht="195" x14ac:dyDescent="0.25">
      <c r="B30" s="1">
        <v>24</v>
      </c>
      <c r="C30" s="2" t="s">
        <v>62</v>
      </c>
      <c r="D30" s="2" t="s">
        <v>58</v>
      </c>
      <c r="E30" s="2" t="s">
        <v>66</v>
      </c>
      <c r="F30" s="2" t="s">
        <v>403</v>
      </c>
      <c r="G30" s="1" t="s">
        <v>12</v>
      </c>
      <c r="H30" s="2"/>
      <c r="I30" s="1">
        <v>1</v>
      </c>
      <c r="J30" s="3"/>
      <c r="K30" s="3">
        <f t="shared" si="0"/>
        <v>0</v>
      </c>
      <c r="L30" s="5"/>
    </row>
    <row r="31" spans="2:12" ht="225" x14ac:dyDescent="0.25">
      <c r="B31" s="1">
        <v>25</v>
      </c>
      <c r="C31" s="2" t="s">
        <v>62</v>
      </c>
      <c r="D31" s="2" t="s">
        <v>67</v>
      </c>
      <c r="E31" s="2" t="s">
        <v>68</v>
      </c>
      <c r="F31" s="2" t="s">
        <v>404</v>
      </c>
      <c r="G31" s="1" t="s">
        <v>12</v>
      </c>
      <c r="H31" s="2" t="s">
        <v>444</v>
      </c>
      <c r="I31" s="1">
        <v>1</v>
      </c>
      <c r="J31" s="3"/>
      <c r="K31" s="3">
        <f t="shared" si="0"/>
        <v>0</v>
      </c>
      <c r="L31" s="5"/>
    </row>
    <row r="32" spans="2:12" ht="409.5" customHeight="1" x14ac:dyDescent="0.25">
      <c r="B32" s="41">
        <v>26</v>
      </c>
      <c r="C32" s="43" t="s">
        <v>62</v>
      </c>
      <c r="D32" s="43" t="s">
        <v>69</v>
      </c>
      <c r="E32" s="50" t="s">
        <v>469</v>
      </c>
      <c r="F32" s="43" t="s">
        <v>470</v>
      </c>
      <c r="G32" s="41" t="s">
        <v>12</v>
      </c>
      <c r="H32" s="43">
        <v>1230005470</v>
      </c>
      <c r="I32" s="41">
        <v>1</v>
      </c>
      <c r="J32" s="52"/>
      <c r="K32" s="52">
        <f t="shared" si="0"/>
        <v>0</v>
      </c>
      <c r="L32" s="54"/>
    </row>
    <row r="33" spans="2:12" s="17" customFormat="1" ht="128.25" customHeight="1" x14ac:dyDescent="0.25">
      <c r="B33" s="42"/>
      <c r="C33" s="44"/>
      <c r="D33" s="44"/>
      <c r="E33" s="51"/>
      <c r="F33" s="44"/>
      <c r="G33" s="42"/>
      <c r="H33" s="44"/>
      <c r="I33" s="42"/>
      <c r="J33" s="53"/>
      <c r="K33" s="53"/>
      <c r="L33" s="55"/>
    </row>
    <row r="34" spans="2:12" ht="150" x14ac:dyDescent="0.25">
      <c r="B34" s="1">
        <v>27</v>
      </c>
      <c r="C34" s="2" t="s">
        <v>62</v>
      </c>
      <c r="D34" s="2" t="s">
        <v>70</v>
      </c>
      <c r="E34" s="2" t="s">
        <v>71</v>
      </c>
      <c r="F34" s="2" t="s">
        <v>405</v>
      </c>
      <c r="G34" s="1" t="s">
        <v>12</v>
      </c>
      <c r="H34" s="2" t="s">
        <v>445</v>
      </c>
      <c r="I34" s="1">
        <v>1</v>
      </c>
      <c r="J34" s="3"/>
      <c r="K34" s="3">
        <f t="shared" si="0"/>
        <v>0</v>
      </c>
      <c r="L34" s="5"/>
    </row>
    <row r="35" spans="2:12" ht="30" x14ac:dyDescent="0.25">
      <c r="B35" s="1">
        <v>28</v>
      </c>
      <c r="C35" s="2" t="s">
        <v>61</v>
      </c>
      <c r="D35" s="2" t="s">
        <v>70</v>
      </c>
      <c r="E35" s="2" t="s">
        <v>72</v>
      </c>
      <c r="F35" s="7" t="s">
        <v>406</v>
      </c>
      <c r="G35" s="1" t="s">
        <v>12</v>
      </c>
      <c r="H35" s="2">
        <v>85371098</v>
      </c>
      <c r="I35" s="1">
        <v>1</v>
      </c>
      <c r="J35" s="3"/>
      <c r="K35" s="3">
        <f t="shared" si="0"/>
        <v>0</v>
      </c>
      <c r="L35" s="5"/>
    </row>
    <row r="36" spans="2:12" ht="180" x14ac:dyDescent="0.25">
      <c r="B36" s="1">
        <v>29</v>
      </c>
      <c r="C36" s="2" t="s">
        <v>61</v>
      </c>
      <c r="D36" s="2" t="s">
        <v>70</v>
      </c>
      <c r="E36" s="2" t="s">
        <v>73</v>
      </c>
      <c r="F36" s="6" t="s">
        <v>407</v>
      </c>
      <c r="G36" s="1" t="s">
        <v>12</v>
      </c>
      <c r="H36" s="2" t="s">
        <v>446</v>
      </c>
      <c r="I36" s="1">
        <v>1</v>
      </c>
      <c r="J36" s="3"/>
      <c r="K36" s="3">
        <f t="shared" si="0"/>
        <v>0</v>
      </c>
      <c r="L36" s="5"/>
    </row>
    <row r="37" spans="2:12" ht="30" x14ac:dyDescent="0.25">
      <c r="B37" s="1">
        <v>30</v>
      </c>
      <c r="C37" s="2" t="s">
        <v>61</v>
      </c>
      <c r="D37" s="2" t="s">
        <v>70</v>
      </c>
      <c r="E37" s="2" t="s">
        <v>74</v>
      </c>
      <c r="F37" s="6" t="s">
        <v>408</v>
      </c>
      <c r="G37" s="1" t="s">
        <v>12</v>
      </c>
      <c r="H37" s="2" t="s">
        <v>447</v>
      </c>
      <c r="I37" s="1">
        <v>1</v>
      </c>
      <c r="J37" s="3"/>
      <c r="K37" s="3">
        <f t="shared" si="0"/>
        <v>0</v>
      </c>
      <c r="L37" s="5"/>
    </row>
    <row r="38" spans="2:12" ht="30" x14ac:dyDescent="0.25">
      <c r="B38" s="1">
        <v>31</v>
      </c>
      <c r="C38" s="2" t="s">
        <v>61</v>
      </c>
      <c r="D38" s="2" t="s">
        <v>70</v>
      </c>
      <c r="E38" s="2" t="s">
        <v>75</v>
      </c>
      <c r="F38" s="6" t="s">
        <v>409</v>
      </c>
      <c r="G38" s="1" t="s">
        <v>12</v>
      </c>
      <c r="H38" s="2" t="s">
        <v>448</v>
      </c>
      <c r="I38" s="1">
        <v>1</v>
      </c>
      <c r="J38" s="3"/>
      <c r="K38" s="3">
        <f t="shared" si="0"/>
        <v>0</v>
      </c>
      <c r="L38" s="5"/>
    </row>
    <row r="39" spans="2:12" ht="45" x14ac:dyDescent="0.25">
      <c r="B39" s="1">
        <v>32</v>
      </c>
      <c r="C39" s="2" t="s">
        <v>31</v>
      </c>
      <c r="D39" s="2" t="s">
        <v>32</v>
      </c>
      <c r="E39" s="2" t="s">
        <v>76</v>
      </c>
      <c r="F39" s="2" t="s">
        <v>410</v>
      </c>
      <c r="G39" s="1" t="s">
        <v>12</v>
      </c>
      <c r="H39" s="2">
        <v>1004226</v>
      </c>
      <c r="I39" s="1">
        <v>2</v>
      </c>
      <c r="J39" s="3"/>
      <c r="K39" s="3">
        <f t="shared" si="0"/>
        <v>0</v>
      </c>
      <c r="L39" s="5"/>
    </row>
    <row r="40" spans="2:12" ht="45" x14ac:dyDescent="0.25">
      <c r="B40" s="1">
        <v>33</v>
      </c>
      <c r="C40" s="2" t="s">
        <v>31</v>
      </c>
      <c r="D40" s="2" t="s">
        <v>32</v>
      </c>
      <c r="E40" s="2" t="s">
        <v>77</v>
      </c>
      <c r="F40" s="2" t="s">
        <v>411</v>
      </c>
      <c r="G40" s="1" t="s">
        <v>12</v>
      </c>
      <c r="H40" s="2">
        <v>2004227</v>
      </c>
      <c r="I40" s="1">
        <v>1</v>
      </c>
      <c r="J40" s="3"/>
      <c r="K40" s="3">
        <f t="shared" si="0"/>
        <v>0</v>
      </c>
      <c r="L40" s="5"/>
    </row>
    <row r="41" spans="2:12" ht="45" x14ac:dyDescent="0.25">
      <c r="B41" s="1">
        <v>34</v>
      </c>
      <c r="C41" s="2" t="s">
        <v>78</v>
      </c>
      <c r="D41" s="2" t="s">
        <v>32</v>
      </c>
      <c r="E41" s="2" t="s">
        <v>79</v>
      </c>
      <c r="F41" s="6" t="s">
        <v>412</v>
      </c>
      <c r="G41" s="1" t="s">
        <v>12</v>
      </c>
      <c r="H41" s="2" t="s">
        <v>80</v>
      </c>
      <c r="I41" s="1">
        <v>1</v>
      </c>
      <c r="J41" s="3"/>
      <c r="K41" s="3">
        <f t="shared" si="0"/>
        <v>0</v>
      </c>
      <c r="L41" s="5"/>
    </row>
    <row r="42" spans="2:12" ht="30" x14ac:dyDescent="0.25">
      <c r="B42" s="1">
        <v>35</v>
      </c>
      <c r="C42" s="2" t="s">
        <v>81</v>
      </c>
      <c r="D42" s="2" t="s">
        <v>82</v>
      </c>
      <c r="E42" s="1" t="s">
        <v>83</v>
      </c>
      <c r="F42" s="2" t="s">
        <v>84</v>
      </c>
      <c r="G42" s="4" t="s">
        <v>12</v>
      </c>
      <c r="H42" s="2" t="s">
        <v>85</v>
      </c>
      <c r="I42" s="1">
        <v>1</v>
      </c>
      <c r="J42" s="3"/>
      <c r="K42" s="3">
        <f t="shared" si="0"/>
        <v>0</v>
      </c>
      <c r="L42" s="5"/>
    </row>
    <row r="43" spans="2:12" ht="30" x14ac:dyDescent="0.25">
      <c r="B43" s="1">
        <v>36</v>
      </c>
      <c r="C43" s="2" t="s">
        <v>81</v>
      </c>
      <c r="D43" s="2" t="s">
        <v>82</v>
      </c>
      <c r="E43" s="1" t="s">
        <v>86</v>
      </c>
      <c r="F43" s="2" t="s">
        <v>87</v>
      </c>
      <c r="G43" s="4" t="s">
        <v>12</v>
      </c>
      <c r="H43" s="2" t="s">
        <v>88</v>
      </c>
      <c r="I43" s="1">
        <v>1</v>
      </c>
      <c r="J43" s="3"/>
      <c r="K43" s="3">
        <f t="shared" si="0"/>
        <v>0</v>
      </c>
      <c r="L43" s="5"/>
    </row>
    <row r="44" spans="2:12" ht="75" x14ac:dyDescent="0.25">
      <c r="B44" s="1">
        <v>37</v>
      </c>
      <c r="C44" s="2" t="s">
        <v>81</v>
      </c>
      <c r="D44" s="2" t="s">
        <v>82</v>
      </c>
      <c r="E44" s="2" t="s">
        <v>89</v>
      </c>
      <c r="F44" s="6" t="s">
        <v>90</v>
      </c>
      <c r="G44" s="1" t="s">
        <v>12</v>
      </c>
      <c r="H44" s="2" t="s">
        <v>91</v>
      </c>
      <c r="I44" s="1">
        <v>1</v>
      </c>
      <c r="J44" s="3"/>
      <c r="K44" s="3">
        <f t="shared" si="0"/>
        <v>0</v>
      </c>
      <c r="L44" s="5"/>
    </row>
    <row r="45" spans="2:12" ht="30" x14ac:dyDescent="0.25">
      <c r="B45" s="1">
        <v>38</v>
      </c>
      <c r="C45" s="2" t="s">
        <v>81</v>
      </c>
      <c r="D45" s="2" t="s">
        <v>82</v>
      </c>
      <c r="E45" s="6" t="s">
        <v>379</v>
      </c>
      <c r="F45" s="6" t="s">
        <v>92</v>
      </c>
      <c r="G45" s="4" t="s">
        <v>12</v>
      </c>
      <c r="H45" s="2" t="s">
        <v>93</v>
      </c>
      <c r="I45" s="1">
        <v>1</v>
      </c>
      <c r="J45" s="3"/>
      <c r="K45" s="3">
        <f t="shared" si="0"/>
        <v>0</v>
      </c>
      <c r="L45" s="5"/>
    </row>
    <row r="46" spans="2:12" ht="60" x14ac:dyDescent="0.25">
      <c r="B46" s="1">
        <v>39</v>
      </c>
      <c r="C46" s="2" t="s">
        <v>81</v>
      </c>
      <c r="D46" s="2" t="s">
        <v>82</v>
      </c>
      <c r="E46" s="6" t="s">
        <v>380</v>
      </c>
      <c r="F46" s="6" t="s">
        <v>94</v>
      </c>
      <c r="G46" s="4" t="s">
        <v>12</v>
      </c>
      <c r="H46" s="2" t="s">
        <v>95</v>
      </c>
      <c r="I46" s="1">
        <v>1</v>
      </c>
      <c r="J46" s="3"/>
      <c r="K46" s="3">
        <f t="shared" si="0"/>
        <v>0</v>
      </c>
      <c r="L46" s="5"/>
    </row>
    <row r="47" spans="2:12" ht="30" x14ac:dyDescent="0.25">
      <c r="B47" s="1">
        <v>40</v>
      </c>
      <c r="C47" s="2" t="s">
        <v>96</v>
      </c>
      <c r="D47" s="2" t="s">
        <v>97</v>
      </c>
      <c r="E47" s="2" t="s">
        <v>98</v>
      </c>
      <c r="F47" s="2" t="s">
        <v>99</v>
      </c>
      <c r="G47" s="4" t="s">
        <v>12</v>
      </c>
      <c r="H47" s="2" t="s">
        <v>100</v>
      </c>
      <c r="I47" s="1">
        <v>1</v>
      </c>
      <c r="J47" s="3"/>
      <c r="K47" s="3">
        <f t="shared" si="0"/>
        <v>0</v>
      </c>
      <c r="L47" s="5"/>
    </row>
    <row r="48" spans="2:12" ht="45" x14ac:dyDescent="0.25">
      <c r="B48" s="1">
        <v>41</v>
      </c>
      <c r="C48" s="2" t="s">
        <v>96</v>
      </c>
      <c r="D48" s="1" t="s">
        <v>97</v>
      </c>
      <c r="E48" s="2" t="s">
        <v>101</v>
      </c>
      <c r="F48" s="2" t="s">
        <v>102</v>
      </c>
      <c r="G48" s="4" t="s">
        <v>12</v>
      </c>
      <c r="H48" s="2" t="s">
        <v>103</v>
      </c>
      <c r="I48" s="1">
        <v>1</v>
      </c>
      <c r="J48" s="3"/>
      <c r="K48" s="3">
        <f t="shared" si="0"/>
        <v>0</v>
      </c>
      <c r="L48" s="5"/>
    </row>
    <row r="49" spans="2:12" ht="30" x14ac:dyDescent="0.25">
      <c r="B49" s="1">
        <v>42</v>
      </c>
      <c r="C49" s="2" t="s">
        <v>96</v>
      </c>
      <c r="D49" s="1" t="s">
        <v>104</v>
      </c>
      <c r="E49" s="2" t="s">
        <v>105</v>
      </c>
      <c r="F49" s="2" t="s">
        <v>106</v>
      </c>
      <c r="G49" s="4" t="s">
        <v>12</v>
      </c>
      <c r="H49" s="2" t="s">
        <v>107</v>
      </c>
      <c r="I49" s="1">
        <v>1</v>
      </c>
      <c r="J49" s="3"/>
      <c r="K49" s="3">
        <f t="shared" si="0"/>
        <v>0</v>
      </c>
      <c r="L49" s="5"/>
    </row>
    <row r="50" spans="2:12" ht="45" x14ac:dyDescent="0.25">
      <c r="B50" s="1">
        <v>43</v>
      </c>
      <c r="C50" s="2" t="s">
        <v>96</v>
      </c>
      <c r="D50" s="1" t="s">
        <v>104</v>
      </c>
      <c r="E50" s="2" t="s">
        <v>108</v>
      </c>
      <c r="F50" s="2" t="s">
        <v>109</v>
      </c>
      <c r="G50" s="4" t="s">
        <v>12</v>
      </c>
      <c r="H50" s="2" t="s">
        <v>110</v>
      </c>
      <c r="I50" s="1">
        <v>1</v>
      </c>
      <c r="J50" s="3"/>
      <c r="K50" s="3">
        <f t="shared" si="0"/>
        <v>0</v>
      </c>
      <c r="L50" s="5"/>
    </row>
    <row r="51" spans="2:12" ht="45" x14ac:dyDescent="0.25">
      <c r="B51" s="1">
        <v>44</v>
      </c>
      <c r="C51" s="2" t="s">
        <v>96</v>
      </c>
      <c r="D51" s="1" t="s">
        <v>111</v>
      </c>
      <c r="E51" s="2" t="s">
        <v>112</v>
      </c>
      <c r="F51" s="2" t="s">
        <v>113</v>
      </c>
      <c r="G51" s="4" t="s">
        <v>12</v>
      </c>
      <c r="H51" s="2" t="s">
        <v>114</v>
      </c>
      <c r="I51" s="1">
        <v>1</v>
      </c>
      <c r="J51" s="3"/>
      <c r="K51" s="3">
        <f t="shared" si="0"/>
        <v>0</v>
      </c>
      <c r="L51" s="5"/>
    </row>
    <row r="52" spans="2:12" ht="45" x14ac:dyDescent="0.25">
      <c r="B52" s="1">
        <v>45</v>
      </c>
      <c r="C52" s="2" t="s">
        <v>96</v>
      </c>
      <c r="D52" s="1" t="s">
        <v>111</v>
      </c>
      <c r="E52" s="2" t="s">
        <v>115</v>
      </c>
      <c r="F52" s="2" t="s">
        <v>116</v>
      </c>
      <c r="G52" s="4" t="s">
        <v>12</v>
      </c>
      <c r="H52" s="2" t="s">
        <v>117</v>
      </c>
      <c r="I52" s="1">
        <v>1</v>
      </c>
      <c r="J52" s="3"/>
      <c r="K52" s="3">
        <f t="shared" si="0"/>
        <v>0</v>
      </c>
      <c r="L52" s="5"/>
    </row>
    <row r="53" spans="2:12" ht="45" x14ac:dyDescent="0.25">
      <c r="B53" s="1">
        <v>46</v>
      </c>
      <c r="C53" s="2" t="s">
        <v>96</v>
      </c>
      <c r="D53" s="1" t="s">
        <v>118</v>
      </c>
      <c r="E53" s="2" t="s">
        <v>119</v>
      </c>
      <c r="F53" s="2" t="s">
        <v>120</v>
      </c>
      <c r="G53" s="4" t="s">
        <v>12</v>
      </c>
      <c r="H53" s="2" t="s">
        <v>121</v>
      </c>
      <c r="I53" s="1">
        <v>1</v>
      </c>
      <c r="J53" s="3"/>
      <c r="K53" s="3">
        <f t="shared" si="0"/>
        <v>0</v>
      </c>
      <c r="L53" s="5"/>
    </row>
    <row r="54" spans="2:12" ht="45" x14ac:dyDescent="0.25">
      <c r="B54" s="1">
        <v>47</v>
      </c>
      <c r="C54" s="2" t="s">
        <v>96</v>
      </c>
      <c r="D54" s="1" t="s">
        <v>118</v>
      </c>
      <c r="E54" s="2" t="s">
        <v>122</v>
      </c>
      <c r="F54" s="2" t="s">
        <v>123</v>
      </c>
      <c r="G54" s="4" t="s">
        <v>12</v>
      </c>
      <c r="H54" s="2" t="s">
        <v>124</v>
      </c>
      <c r="I54" s="1">
        <v>1</v>
      </c>
      <c r="J54" s="3"/>
      <c r="K54" s="3">
        <f t="shared" si="0"/>
        <v>0</v>
      </c>
      <c r="L54" s="5"/>
    </row>
    <row r="55" spans="2:12" ht="45" x14ac:dyDescent="0.25">
      <c r="B55" s="1">
        <v>48</v>
      </c>
      <c r="C55" s="2" t="s">
        <v>96</v>
      </c>
      <c r="D55" s="1" t="s">
        <v>125</v>
      </c>
      <c r="E55" s="2" t="s">
        <v>126</v>
      </c>
      <c r="F55" s="2" t="s">
        <v>127</v>
      </c>
      <c r="G55" s="4" t="s">
        <v>12</v>
      </c>
      <c r="H55" s="2" t="s">
        <v>128</v>
      </c>
      <c r="I55" s="1">
        <v>1</v>
      </c>
      <c r="J55" s="3"/>
      <c r="K55" s="3">
        <f t="shared" si="0"/>
        <v>0</v>
      </c>
      <c r="L55" s="5"/>
    </row>
    <row r="56" spans="2:12" ht="60" x14ac:dyDescent="0.25">
      <c r="B56" s="1">
        <v>49</v>
      </c>
      <c r="C56" s="2" t="s">
        <v>96</v>
      </c>
      <c r="D56" s="1" t="s">
        <v>125</v>
      </c>
      <c r="E56" s="2" t="s">
        <v>129</v>
      </c>
      <c r="F56" s="2" t="s">
        <v>130</v>
      </c>
      <c r="G56" s="4" t="s">
        <v>12</v>
      </c>
      <c r="H56" s="2" t="s">
        <v>131</v>
      </c>
      <c r="I56" s="1">
        <v>1</v>
      </c>
      <c r="J56" s="3"/>
      <c r="K56" s="3">
        <f t="shared" si="0"/>
        <v>0</v>
      </c>
      <c r="L56" s="5"/>
    </row>
    <row r="57" spans="2:12" ht="45" x14ac:dyDescent="0.25">
      <c r="B57" s="1">
        <v>50</v>
      </c>
      <c r="C57" s="2" t="s">
        <v>96</v>
      </c>
      <c r="D57" s="1" t="s">
        <v>132</v>
      </c>
      <c r="E57" s="2" t="s">
        <v>133</v>
      </c>
      <c r="F57" s="2" t="s">
        <v>134</v>
      </c>
      <c r="G57" s="4" t="s">
        <v>12</v>
      </c>
      <c r="H57" s="2" t="s">
        <v>135</v>
      </c>
      <c r="I57" s="1">
        <v>1</v>
      </c>
      <c r="J57" s="3"/>
      <c r="K57" s="3">
        <f t="shared" si="0"/>
        <v>0</v>
      </c>
      <c r="L57" s="5"/>
    </row>
    <row r="58" spans="2:12" ht="45" x14ac:dyDescent="0.25">
      <c r="B58" s="1">
        <v>51</v>
      </c>
      <c r="C58" s="2" t="s">
        <v>96</v>
      </c>
      <c r="D58" s="1" t="s">
        <v>132</v>
      </c>
      <c r="E58" s="2" t="s">
        <v>136</v>
      </c>
      <c r="F58" s="2" t="s">
        <v>137</v>
      </c>
      <c r="G58" s="4" t="s">
        <v>12</v>
      </c>
      <c r="H58" s="2" t="s">
        <v>138</v>
      </c>
      <c r="I58" s="1">
        <v>1</v>
      </c>
      <c r="J58" s="3"/>
      <c r="K58" s="3">
        <f t="shared" si="0"/>
        <v>0</v>
      </c>
      <c r="L58" s="5"/>
    </row>
    <row r="59" spans="2:12" ht="45" x14ac:dyDescent="0.25">
      <c r="B59" s="1">
        <v>52</v>
      </c>
      <c r="C59" s="2" t="s">
        <v>96</v>
      </c>
      <c r="D59" s="1" t="s">
        <v>139</v>
      </c>
      <c r="E59" s="2" t="s">
        <v>140</v>
      </c>
      <c r="F59" s="2" t="s">
        <v>141</v>
      </c>
      <c r="G59" s="4" t="s">
        <v>12</v>
      </c>
      <c r="H59" s="2" t="s">
        <v>142</v>
      </c>
      <c r="I59" s="1">
        <v>1</v>
      </c>
      <c r="J59" s="3"/>
      <c r="K59" s="3">
        <f t="shared" si="0"/>
        <v>0</v>
      </c>
      <c r="L59" s="5"/>
    </row>
    <row r="60" spans="2:12" ht="45" x14ac:dyDescent="0.25">
      <c r="B60" s="1">
        <v>53</v>
      </c>
      <c r="C60" s="2" t="s">
        <v>96</v>
      </c>
      <c r="D60" s="1" t="s">
        <v>139</v>
      </c>
      <c r="E60" s="2" t="s">
        <v>143</v>
      </c>
      <c r="F60" s="2" t="s">
        <v>144</v>
      </c>
      <c r="G60" s="4" t="s">
        <v>12</v>
      </c>
      <c r="H60" s="2" t="s">
        <v>145</v>
      </c>
      <c r="I60" s="1">
        <v>1</v>
      </c>
      <c r="J60" s="3"/>
      <c r="K60" s="3">
        <f t="shared" si="0"/>
        <v>0</v>
      </c>
      <c r="L60" s="5"/>
    </row>
    <row r="61" spans="2:12" ht="30" x14ac:dyDescent="0.25">
      <c r="B61" s="1">
        <v>54</v>
      </c>
      <c r="C61" s="2" t="s">
        <v>96</v>
      </c>
      <c r="D61" s="1" t="s">
        <v>146</v>
      </c>
      <c r="E61" s="2" t="s">
        <v>147</v>
      </c>
      <c r="F61" s="2" t="s">
        <v>148</v>
      </c>
      <c r="G61" s="4" t="s">
        <v>12</v>
      </c>
      <c r="H61" s="2" t="s">
        <v>149</v>
      </c>
      <c r="I61" s="1">
        <v>1</v>
      </c>
      <c r="J61" s="3"/>
      <c r="K61" s="3">
        <f t="shared" si="0"/>
        <v>0</v>
      </c>
      <c r="L61" s="5"/>
    </row>
    <row r="62" spans="2:12" ht="45" x14ac:dyDescent="0.25">
      <c r="B62" s="1">
        <v>55</v>
      </c>
      <c r="C62" s="2" t="s">
        <v>96</v>
      </c>
      <c r="D62" s="1" t="s">
        <v>150</v>
      </c>
      <c r="E62" s="2" t="s">
        <v>151</v>
      </c>
      <c r="F62" s="2" t="s">
        <v>152</v>
      </c>
      <c r="G62" s="4" t="s">
        <v>12</v>
      </c>
      <c r="H62" s="2" t="s">
        <v>153</v>
      </c>
      <c r="I62" s="1">
        <v>1</v>
      </c>
      <c r="J62" s="3"/>
      <c r="K62" s="3">
        <f t="shared" si="0"/>
        <v>0</v>
      </c>
      <c r="L62" s="5"/>
    </row>
    <row r="63" spans="2:12" ht="45" x14ac:dyDescent="0.25">
      <c r="B63" s="1">
        <v>56</v>
      </c>
      <c r="C63" s="2" t="s">
        <v>96</v>
      </c>
      <c r="D63" s="1" t="s">
        <v>154</v>
      </c>
      <c r="E63" s="2" t="s">
        <v>155</v>
      </c>
      <c r="F63" s="2" t="s">
        <v>156</v>
      </c>
      <c r="G63" s="4" t="s">
        <v>12</v>
      </c>
      <c r="H63" s="2" t="s">
        <v>157</v>
      </c>
      <c r="I63" s="1">
        <v>1</v>
      </c>
      <c r="J63" s="3"/>
      <c r="K63" s="3">
        <f t="shared" si="0"/>
        <v>0</v>
      </c>
      <c r="L63" s="5"/>
    </row>
    <row r="64" spans="2:12" ht="45" x14ac:dyDescent="0.25">
      <c r="B64" s="1">
        <v>57</v>
      </c>
      <c r="C64" s="2" t="s">
        <v>96</v>
      </c>
      <c r="D64" s="1" t="s">
        <v>158</v>
      </c>
      <c r="E64" s="2" t="s">
        <v>159</v>
      </c>
      <c r="F64" s="2" t="s">
        <v>160</v>
      </c>
      <c r="G64" s="4" t="s">
        <v>12</v>
      </c>
      <c r="H64" s="2" t="s">
        <v>157</v>
      </c>
      <c r="I64" s="1">
        <v>1</v>
      </c>
      <c r="J64" s="3"/>
      <c r="K64" s="3">
        <f t="shared" si="0"/>
        <v>0</v>
      </c>
      <c r="L64" s="5"/>
    </row>
    <row r="65" spans="2:12" ht="45" x14ac:dyDescent="0.25">
      <c r="B65" s="1">
        <v>58</v>
      </c>
      <c r="C65" s="2" t="s">
        <v>96</v>
      </c>
      <c r="D65" s="1" t="s">
        <v>158</v>
      </c>
      <c r="E65" s="2" t="s">
        <v>161</v>
      </c>
      <c r="F65" s="2" t="s">
        <v>162</v>
      </c>
      <c r="G65" s="4" t="s">
        <v>12</v>
      </c>
      <c r="H65" s="2" t="s">
        <v>163</v>
      </c>
      <c r="I65" s="1">
        <v>1</v>
      </c>
      <c r="J65" s="3"/>
      <c r="K65" s="3">
        <f t="shared" si="0"/>
        <v>0</v>
      </c>
      <c r="L65" s="5"/>
    </row>
    <row r="66" spans="2:12" ht="45" x14ac:dyDescent="0.25">
      <c r="B66" s="1">
        <v>59</v>
      </c>
      <c r="C66" s="2" t="s">
        <v>96</v>
      </c>
      <c r="D66" s="1" t="s">
        <v>164</v>
      </c>
      <c r="E66" s="2" t="s">
        <v>165</v>
      </c>
      <c r="F66" s="2" t="s">
        <v>166</v>
      </c>
      <c r="G66" s="4" t="s">
        <v>12</v>
      </c>
      <c r="H66" s="2" t="s">
        <v>167</v>
      </c>
      <c r="I66" s="1">
        <v>1</v>
      </c>
      <c r="J66" s="3"/>
      <c r="K66" s="3">
        <f t="shared" si="0"/>
        <v>0</v>
      </c>
      <c r="L66" s="5"/>
    </row>
    <row r="67" spans="2:12" ht="45" x14ac:dyDescent="0.25">
      <c r="B67" s="1">
        <v>60</v>
      </c>
      <c r="C67" s="2" t="s">
        <v>96</v>
      </c>
      <c r="D67" s="1" t="s">
        <v>168</v>
      </c>
      <c r="E67" s="2" t="s">
        <v>169</v>
      </c>
      <c r="F67" s="2" t="s">
        <v>170</v>
      </c>
      <c r="G67" s="4" t="s">
        <v>12</v>
      </c>
      <c r="H67" s="2" t="s">
        <v>171</v>
      </c>
      <c r="I67" s="1">
        <v>1</v>
      </c>
      <c r="J67" s="3"/>
      <c r="K67" s="3">
        <f t="shared" si="0"/>
        <v>0</v>
      </c>
      <c r="L67" s="5"/>
    </row>
    <row r="68" spans="2:12" ht="45" x14ac:dyDescent="0.25">
      <c r="B68" s="1">
        <v>61</v>
      </c>
      <c r="C68" s="2" t="s">
        <v>96</v>
      </c>
      <c r="D68" s="1" t="s">
        <v>168</v>
      </c>
      <c r="E68" s="2" t="s">
        <v>172</v>
      </c>
      <c r="F68" s="2" t="s">
        <v>173</v>
      </c>
      <c r="G68" s="4" t="s">
        <v>12</v>
      </c>
      <c r="H68" s="2" t="s">
        <v>174</v>
      </c>
      <c r="I68" s="1">
        <v>1</v>
      </c>
      <c r="J68" s="3"/>
      <c r="K68" s="3">
        <f t="shared" si="0"/>
        <v>0</v>
      </c>
      <c r="L68" s="5"/>
    </row>
    <row r="69" spans="2:12" ht="45" x14ac:dyDescent="0.25">
      <c r="B69" s="1">
        <v>62</v>
      </c>
      <c r="C69" s="2" t="s">
        <v>96</v>
      </c>
      <c r="D69" s="1" t="s">
        <v>175</v>
      </c>
      <c r="E69" s="2" t="s">
        <v>176</v>
      </c>
      <c r="F69" s="2" t="s">
        <v>177</v>
      </c>
      <c r="G69" s="4" t="s">
        <v>12</v>
      </c>
      <c r="H69" s="2" t="s">
        <v>178</v>
      </c>
      <c r="I69" s="1">
        <v>1</v>
      </c>
      <c r="J69" s="3"/>
      <c r="K69" s="3">
        <f t="shared" si="0"/>
        <v>0</v>
      </c>
      <c r="L69" s="5"/>
    </row>
    <row r="70" spans="2:12" ht="45" x14ac:dyDescent="0.25">
      <c r="B70" s="1">
        <v>63</v>
      </c>
      <c r="C70" s="2" t="s">
        <v>96</v>
      </c>
      <c r="D70" s="1" t="s">
        <v>175</v>
      </c>
      <c r="E70" s="2" t="s">
        <v>179</v>
      </c>
      <c r="F70" s="2" t="s">
        <v>180</v>
      </c>
      <c r="G70" s="4" t="s">
        <v>12</v>
      </c>
      <c r="H70" s="2" t="s">
        <v>181</v>
      </c>
      <c r="I70" s="1">
        <v>1</v>
      </c>
      <c r="J70" s="3"/>
      <c r="K70" s="3">
        <f t="shared" si="0"/>
        <v>0</v>
      </c>
      <c r="L70" s="5"/>
    </row>
    <row r="71" spans="2:12" ht="45" x14ac:dyDescent="0.25">
      <c r="B71" s="1">
        <v>64</v>
      </c>
      <c r="C71" s="2" t="s">
        <v>96</v>
      </c>
      <c r="D71" s="1" t="s">
        <v>182</v>
      </c>
      <c r="E71" s="2" t="s">
        <v>183</v>
      </c>
      <c r="F71" s="2" t="s">
        <v>184</v>
      </c>
      <c r="G71" s="4" t="s">
        <v>12</v>
      </c>
      <c r="H71" s="2" t="s">
        <v>185</v>
      </c>
      <c r="I71" s="1">
        <v>1</v>
      </c>
      <c r="J71" s="3"/>
      <c r="K71" s="3">
        <f t="shared" si="0"/>
        <v>0</v>
      </c>
      <c r="L71" s="5"/>
    </row>
    <row r="72" spans="2:12" ht="45" x14ac:dyDescent="0.25">
      <c r="B72" s="1">
        <v>65</v>
      </c>
      <c r="C72" s="2" t="s">
        <v>96</v>
      </c>
      <c r="D72" s="2" t="s">
        <v>186</v>
      </c>
      <c r="E72" s="2" t="s">
        <v>187</v>
      </c>
      <c r="F72" s="2" t="s">
        <v>188</v>
      </c>
      <c r="G72" s="4" t="s">
        <v>12</v>
      </c>
      <c r="H72" s="2" t="s">
        <v>189</v>
      </c>
      <c r="I72" s="1">
        <v>1</v>
      </c>
      <c r="J72" s="3"/>
      <c r="K72" s="3">
        <f t="shared" si="0"/>
        <v>0</v>
      </c>
      <c r="L72" s="5"/>
    </row>
    <row r="73" spans="2:12" ht="60" x14ac:dyDescent="0.25">
      <c r="B73" s="1">
        <v>66</v>
      </c>
      <c r="C73" s="2" t="s">
        <v>96</v>
      </c>
      <c r="D73" s="2" t="s">
        <v>186</v>
      </c>
      <c r="E73" s="2" t="s">
        <v>190</v>
      </c>
      <c r="F73" s="2" t="s">
        <v>191</v>
      </c>
      <c r="G73" s="4" t="s">
        <v>12</v>
      </c>
      <c r="H73" s="2" t="s">
        <v>192</v>
      </c>
      <c r="I73" s="1">
        <v>1</v>
      </c>
      <c r="J73" s="3"/>
      <c r="K73" s="3">
        <f t="shared" ref="K73:K135" si="1">+I73*J73</f>
        <v>0</v>
      </c>
      <c r="L73" s="5"/>
    </row>
    <row r="74" spans="2:12" ht="45" x14ac:dyDescent="0.25">
      <c r="B74" s="1">
        <v>67</v>
      </c>
      <c r="C74" s="2" t="s">
        <v>96</v>
      </c>
      <c r="D74" s="1" t="s">
        <v>193</v>
      </c>
      <c r="E74" s="2" t="s">
        <v>194</v>
      </c>
      <c r="F74" s="2" t="s">
        <v>195</v>
      </c>
      <c r="G74" s="4" t="s">
        <v>12</v>
      </c>
      <c r="H74" s="2" t="s">
        <v>196</v>
      </c>
      <c r="I74" s="1">
        <v>1</v>
      </c>
      <c r="J74" s="3"/>
      <c r="K74" s="3">
        <f t="shared" si="1"/>
        <v>0</v>
      </c>
      <c r="L74" s="5"/>
    </row>
    <row r="75" spans="2:12" ht="45" x14ac:dyDescent="0.25">
      <c r="B75" s="1">
        <v>68</v>
      </c>
      <c r="C75" s="2" t="s">
        <v>96</v>
      </c>
      <c r="D75" s="1" t="s">
        <v>193</v>
      </c>
      <c r="E75" s="2" t="s">
        <v>197</v>
      </c>
      <c r="F75" s="2" t="s">
        <v>198</v>
      </c>
      <c r="G75" s="4" t="s">
        <v>12</v>
      </c>
      <c r="H75" s="2" t="s">
        <v>199</v>
      </c>
      <c r="I75" s="1">
        <v>1</v>
      </c>
      <c r="J75" s="3"/>
      <c r="K75" s="3">
        <f t="shared" si="1"/>
        <v>0</v>
      </c>
      <c r="L75" s="5"/>
    </row>
    <row r="76" spans="2:12" ht="45" x14ac:dyDescent="0.25">
      <c r="B76" s="1">
        <v>69</v>
      </c>
      <c r="C76" s="2" t="s">
        <v>96</v>
      </c>
      <c r="D76" s="1" t="s">
        <v>200</v>
      </c>
      <c r="E76" s="2" t="s">
        <v>201</v>
      </c>
      <c r="F76" s="2" t="s">
        <v>202</v>
      </c>
      <c r="G76" s="4" t="s">
        <v>12</v>
      </c>
      <c r="H76" s="2" t="s">
        <v>203</v>
      </c>
      <c r="I76" s="1">
        <v>1</v>
      </c>
      <c r="J76" s="3"/>
      <c r="K76" s="3">
        <f t="shared" si="1"/>
        <v>0</v>
      </c>
      <c r="L76" s="5"/>
    </row>
    <row r="77" spans="2:12" ht="45" x14ac:dyDescent="0.25">
      <c r="B77" s="1">
        <v>70</v>
      </c>
      <c r="C77" s="2" t="s">
        <v>96</v>
      </c>
      <c r="D77" s="1" t="s">
        <v>200</v>
      </c>
      <c r="E77" s="2" t="s">
        <v>204</v>
      </c>
      <c r="F77" s="2" t="s">
        <v>205</v>
      </c>
      <c r="G77" s="4" t="s">
        <v>12</v>
      </c>
      <c r="H77" s="2" t="s">
        <v>206</v>
      </c>
      <c r="I77" s="1">
        <v>1</v>
      </c>
      <c r="J77" s="3"/>
      <c r="K77" s="3">
        <f t="shared" si="1"/>
        <v>0</v>
      </c>
      <c r="L77" s="5"/>
    </row>
    <row r="78" spans="2:12" ht="120" x14ac:dyDescent="0.25">
      <c r="B78" s="1">
        <v>71</v>
      </c>
      <c r="C78" s="2" t="s">
        <v>207</v>
      </c>
      <c r="D78" s="2" t="s">
        <v>208</v>
      </c>
      <c r="E78" s="2" t="s">
        <v>441</v>
      </c>
      <c r="F78" s="2" t="s">
        <v>438</v>
      </c>
      <c r="G78" s="1" t="s">
        <v>12</v>
      </c>
      <c r="H78" s="2" t="s">
        <v>461</v>
      </c>
      <c r="I78" s="8">
        <v>1</v>
      </c>
      <c r="J78" s="3"/>
      <c r="K78" s="3">
        <f t="shared" si="1"/>
        <v>0</v>
      </c>
      <c r="L78" s="5"/>
    </row>
    <row r="79" spans="2:12" ht="180" x14ac:dyDescent="0.25">
      <c r="B79" s="1">
        <v>72</v>
      </c>
      <c r="C79" s="2" t="s">
        <v>207</v>
      </c>
      <c r="D79" s="2" t="s">
        <v>209</v>
      </c>
      <c r="E79" s="2" t="s">
        <v>451</v>
      </c>
      <c r="F79" s="2" t="s">
        <v>437</v>
      </c>
      <c r="G79" s="1" t="s">
        <v>12</v>
      </c>
      <c r="H79" s="2" t="s">
        <v>462</v>
      </c>
      <c r="I79" s="8">
        <v>1</v>
      </c>
      <c r="J79" s="3"/>
      <c r="K79" s="3">
        <f t="shared" si="1"/>
        <v>0</v>
      </c>
      <c r="L79" s="5"/>
    </row>
    <row r="80" spans="2:12" ht="180" x14ac:dyDescent="0.25">
      <c r="B80" s="1">
        <v>73</v>
      </c>
      <c r="C80" s="2" t="s">
        <v>207</v>
      </c>
      <c r="D80" s="2" t="s">
        <v>210</v>
      </c>
      <c r="E80" s="2" t="s">
        <v>450</v>
      </c>
      <c r="F80" s="2" t="s">
        <v>436</v>
      </c>
      <c r="G80" s="1" t="s">
        <v>12</v>
      </c>
      <c r="H80" s="2" t="s">
        <v>463</v>
      </c>
      <c r="I80" s="8">
        <v>1</v>
      </c>
      <c r="J80" s="3"/>
      <c r="K80" s="3">
        <f t="shared" si="1"/>
        <v>0</v>
      </c>
      <c r="L80" s="5"/>
    </row>
    <row r="81" spans="2:12" ht="60" x14ac:dyDescent="0.25">
      <c r="B81" s="1">
        <v>74</v>
      </c>
      <c r="C81" s="2" t="s">
        <v>211</v>
      </c>
      <c r="D81" s="2" t="s">
        <v>212</v>
      </c>
      <c r="E81" s="2" t="s">
        <v>213</v>
      </c>
      <c r="F81" s="2" t="s">
        <v>214</v>
      </c>
      <c r="G81" s="4" t="s">
        <v>12</v>
      </c>
      <c r="H81" s="2" t="s">
        <v>464</v>
      </c>
      <c r="I81" s="1">
        <v>1</v>
      </c>
      <c r="J81" s="3"/>
      <c r="K81" s="3">
        <f t="shared" si="1"/>
        <v>0</v>
      </c>
      <c r="L81" s="9"/>
    </row>
    <row r="82" spans="2:12" ht="30" x14ac:dyDescent="0.25">
      <c r="B82" s="1">
        <v>75</v>
      </c>
      <c r="C82" s="2" t="s">
        <v>215</v>
      </c>
      <c r="D82" s="1" t="s">
        <v>216</v>
      </c>
      <c r="E82" s="2" t="s">
        <v>217</v>
      </c>
      <c r="F82" s="2" t="s">
        <v>218</v>
      </c>
      <c r="G82" s="4" t="s">
        <v>12</v>
      </c>
      <c r="H82" s="2" t="s">
        <v>219</v>
      </c>
      <c r="I82" s="1">
        <v>1</v>
      </c>
      <c r="J82" s="3"/>
      <c r="K82" s="3">
        <f t="shared" si="1"/>
        <v>0</v>
      </c>
      <c r="L82" s="5"/>
    </row>
    <row r="83" spans="2:12" ht="45" x14ac:dyDescent="0.25">
      <c r="B83" s="1">
        <v>76</v>
      </c>
      <c r="C83" s="2" t="s">
        <v>215</v>
      </c>
      <c r="D83" s="1" t="s">
        <v>216</v>
      </c>
      <c r="E83" s="2" t="s">
        <v>220</v>
      </c>
      <c r="F83" s="2" t="s">
        <v>221</v>
      </c>
      <c r="G83" s="4" t="s">
        <v>12</v>
      </c>
      <c r="H83" s="2" t="s">
        <v>222</v>
      </c>
      <c r="I83" s="1">
        <v>1</v>
      </c>
      <c r="J83" s="3"/>
      <c r="K83" s="3">
        <f t="shared" si="1"/>
        <v>0</v>
      </c>
      <c r="L83" s="5"/>
    </row>
    <row r="84" spans="2:12" ht="30" x14ac:dyDescent="0.25">
      <c r="B84" s="1">
        <v>77</v>
      </c>
      <c r="C84" s="2" t="s">
        <v>215</v>
      </c>
      <c r="D84" s="2" t="s">
        <v>223</v>
      </c>
      <c r="E84" s="2" t="s">
        <v>224</v>
      </c>
      <c r="F84" s="2" t="s">
        <v>225</v>
      </c>
      <c r="G84" s="4" t="s">
        <v>12</v>
      </c>
      <c r="H84" s="2" t="s">
        <v>226</v>
      </c>
      <c r="I84" s="1">
        <v>1</v>
      </c>
      <c r="J84" s="3"/>
      <c r="K84" s="3">
        <f t="shared" si="1"/>
        <v>0</v>
      </c>
      <c r="L84" s="5"/>
    </row>
    <row r="85" spans="2:12" ht="30" x14ac:dyDescent="0.25">
      <c r="B85" s="1">
        <v>78</v>
      </c>
      <c r="C85" s="2" t="s">
        <v>215</v>
      </c>
      <c r="D85" s="2" t="s">
        <v>227</v>
      </c>
      <c r="E85" s="2" t="s">
        <v>228</v>
      </c>
      <c r="F85" s="2" t="s">
        <v>229</v>
      </c>
      <c r="G85" s="4" t="s">
        <v>12</v>
      </c>
      <c r="H85" s="2" t="s">
        <v>230</v>
      </c>
      <c r="I85" s="1">
        <v>1</v>
      </c>
      <c r="J85" s="3"/>
      <c r="K85" s="3">
        <f t="shared" si="1"/>
        <v>0</v>
      </c>
      <c r="L85" s="5"/>
    </row>
    <row r="86" spans="2:12" ht="45" x14ac:dyDescent="0.25">
      <c r="B86" s="1">
        <v>79</v>
      </c>
      <c r="C86" s="2" t="s">
        <v>215</v>
      </c>
      <c r="D86" s="2" t="s">
        <v>227</v>
      </c>
      <c r="E86" s="2" t="s">
        <v>231</v>
      </c>
      <c r="F86" s="2" t="s">
        <v>232</v>
      </c>
      <c r="G86" s="4" t="s">
        <v>12</v>
      </c>
      <c r="H86" s="2" t="s">
        <v>233</v>
      </c>
      <c r="I86" s="1">
        <v>1</v>
      </c>
      <c r="J86" s="3"/>
      <c r="K86" s="3">
        <f t="shared" si="1"/>
        <v>0</v>
      </c>
      <c r="L86" s="5"/>
    </row>
    <row r="87" spans="2:12" ht="30" x14ac:dyDescent="0.25">
      <c r="B87" s="1">
        <v>80</v>
      </c>
      <c r="C87" s="2" t="s">
        <v>215</v>
      </c>
      <c r="D87" s="2" t="s">
        <v>234</v>
      </c>
      <c r="E87" s="2" t="s">
        <v>235</v>
      </c>
      <c r="F87" s="2" t="s">
        <v>236</v>
      </c>
      <c r="G87" s="4" t="s">
        <v>12</v>
      </c>
      <c r="H87" s="2" t="s">
        <v>230</v>
      </c>
      <c r="I87" s="1">
        <v>1</v>
      </c>
      <c r="J87" s="3"/>
      <c r="K87" s="3">
        <f t="shared" si="1"/>
        <v>0</v>
      </c>
      <c r="L87" s="5"/>
    </row>
    <row r="88" spans="2:12" ht="30" x14ac:dyDescent="0.25">
      <c r="B88" s="1">
        <v>81</v>
      </c>
      <c r="C88" s="2" t="s">
        <v>215</v>
      </c>
      <c r="D88" s="2" t="s">
        <v>237</v>
      </c>
      <c r="E88" s="2" t="s">
        <v>238</v>
      </c>
      <c r="F88" s="2" t="s">
        <v>239</v>
      </c>
      <c r="G88" s="4" t="s">
        <v>12</v>
      </c>
      <c r="H88" s="2" t="s">
        <v>230</v>
      </c>
      <c r="I88" s="1">
        <v>1</v>
      </c>
      <c r="J88" s="3"/>
      <c r="K88" s="3">
        <f t="shared" si="1"/>
        <v>0</v>
      </c>
      <c r="L88" s="5"/>
    </row>
    <row r="89" spans="2:12" ht="30" x14ac:dyDescent="0.25">
      <c r="B89" s="1">
        <v>82</v>
      </c>
      <c r="C89" s="2" t="s">
        <v>215</v>
      </c>
      <c r="D89" s="2" t="s">
        <v>240</v>
      </c>
      <c r="E89" s="2" t="s">
        <v>241</v>
      </c>
      <c r="F89" s="2" t="s">
        <v>242</v>
      </c>
      <c r="G89" s="4" t="s">
        <v>12</v>
      </c>
      <c r="H89" s="2" t="s">
        <v>243</v>
      </c>
      <c r="I89" s="1">
        <v>1</v>
      </c>
      <c r="J89" s="3"/>
      <c r="K89" s="3">
        <f t="shared" si="1"/>
        <v>0</v>
      </c>
      <c r="L89" s="5"/>
    </row>
    <row r="90" spans="2:12" ht="45" x14ac:dyDescent="0.25">
      <c r="B90" s="1">
        <v>83</v>
      </c>
      <c r="C90" s="2" t="s">
        <v>215</v>
      </c>
      <c r="D90" s="2" t="s">
        <v>240</v>
      </c>
      <c r="E90" s="2" t="s">
        <v>244</v>
      </c>
      <c r="F90" s="2" t="s">
        <v>245</v>
      </c>
      <c r="G90" s="4" t="s">
        <v>12</v>
      </c>
      <c r="H90" s="2" t="s">
        <v>246</v>
      </c>
      <c r="I90" s="1">
        <v>1</v>
      </c>
      <c r="J90" s="3"/>
      <c r="K90" s="3">
        <f t="shared" si="1"/>
        <v>0</v>
      </c>
      <c r="L90" s="5"/>
    </row>
    <row r="91" spans="2:12" ht="30" x14ac:dyDescent="0.25">
      <c r="B91" s="1">
        <v>84</v>
      </c>
      <c r="C91" s="2" t="s">
        <v>215</v>
      </c>
      <c r="D91" s="2" t="s">
        <v>247</v>
      </c>
      <c r="E91" s="2" t="s">
        <v>248</v>
      </c>
      <c r="F91" s="2" t="s">
        <v>249</v>
      </c>
      <c r="G91" s="4" t="s">
        <v>12</v>
      </c>
      <c r="H91" s="2" t="s">
        <v>250</v>
      </c>
      <c r="I91" s="1">
        <v>1</v>
      </c>
      <c r="J91" s="3"/>
      <c r="K91" s="3">
        <f t="shared" si="1"/>
        <v>0</v>
      </c>
      <c r="L91" s="5"/>
    </row>
    <row r="92" spans="2:12" ht="60" x14ac:dyDescent="0.25">
      <c r="B92" s="1">
        <v>85</v>
      </c>
      <c r="C92" s="2" t="s">
        <v>215</v>
      </c>
      <c r="D92" s="2" t="s">
        <v>247</v>
      </c>
      <c r="E92" s="2" t="s">
        <v>251</v>
      </c>
      <c r="F92" s="2" t="s">
        <v>252</v>
      </c>
      <c r="G92" s="4" t="s">
        <v>12</v>
      </c>
      <c r="H92" s="2" t="s">
        <v>253</v>
      </c>
      <c r="I92" s="1">
        <v>1</v>
      </c>
      <c r="J92" s="3"/>
      <c r="K92" s="3">
        <f t="shared" si="1"/>
        <v>0</v>
      </c>
      <c r="L92" s="5"/>
    </row>
    <row r="93" spans="2:12" ht="30" x14ac:dyDescent="0.25">
      <c r="B93" s="1">
        <v>86</v>
      </c>
      <c r="C93" s="2" t="s">
        <v>215</v>
      </c>
      <c r="D93" s="2" t="s">
        <v>254</v>
      </c>
      <c r="E93" s="2" t="s">
        <v>255</v>
      </c>
      <c r="F93" s="2" t="s">
        <v>256</v>
      </c>
      <c r="G93" s="4" t="s">
        <v>12</v>
      </c>
      <c r="H93" s="2" t="s">
        <v>257</v>
      </c>
      <c r="I93" s="1">
        <v>1</v>
      </c>
      <c r="J93" s="3"/>
      <c r="K93" s="3">
        <f t="shared" si="1"/>
        <v>0</v>
      </c>
      <c r="L93" s="5"/>
    </row>
    <row r="94" spans="2:12" ht="45" x14ac:dyDescent="0.25">
      <c r="B94" s="1">
        <v>87</v>
      </c>
      <c r="C94" s="2" t="s">
        <v>215</v>
      </c>
      <c r="D94" s="2" t="s">
        <v>254</v>
      </c>
      <c r="E94" s="2" t="s">
        <v>258</v>
      </c>
      <c r="F94" s="2" t="s">
        <v>259</v>
      </c>
      <c r="G94" s="4" t="s">
        <v>12</v>
      </c>
      <c r="H94" s="2" t="s">
        <v>260</v>
      </c>
      <c r="I94" s="1">
        <v>1</v>
      </c>
      <c r="J94" s="3"/>
      <c r="K94" s="3">
        <f t="shared" si="1"/>
        <v>0</v>
      </c>
      <c r="L94" s="5"/>
    </row>
    <row r="95" spans="2:12" ht="30" x14ac:dyDescent="0.25">
      <c r="B95" s="1">
        <v>88</v>
      </c>
      <c r="C95" s="2" t="s">
        <v>215</v>
      </c>
      <c r="D95" s="2" t="s">
        <v>261</v>
      </c>
      <c r="E95" s="2" t="s">
        <v>262</v>
      </c>
      <c r="F95" s="2" t="s">
        <v>263</v>
      </c>
      <c r="G95" s="4" t="s">
        <v>12</v>
      </c>
      <c r="H95" s="2" t="s">
        <v>264</v>
      </c>
      <c r="I95" s="1">
        <v>1</v>
      </c>
      <c r="J95" s="3"/>
      <c r="K95" s="3">
        <f t="shared" si="1"/>
        <v>0</v>
      </c>
      <c r="L95" s="5"/>
    </row>
    <row r="96" spans="2:12" ht="30" x14ac:dyDescent="0.25">
      <c r="B96" s="1">
        <v>89</v>
      </c>
      <c r="C96" s="2" t="s">
        <v>215</v>
      </c>
      <c r="D96" s="2" t="s">
        <v>208</v>
      </c>
      <c r="E96" s="2" t="s">
        <v>265</v>
      </c>
      <c r="F96" s="2" t="s">
        <v>266</v>
      </c>
      <c r="G96" s="4" t="s">
        <v>12</v>
      </c>
      <c r="H96" s="2" t="s">
        <v>267</v>
      </c>
      <c r="I96" s="1">
        <v>1</v>
      </c>
      <c r="J96" s="3"/>
      <c r="K96" s="3">
        <f t="shared" si="1"/>
        <v>0</v>
      </c>
      <c r="L96" s="5"/>
    </row>
    <row r="97" spans="2:12" ht="45" x14ac:dyDescent="0.25">
      <c r="B97" s="1">
        <v>90</v>
      </c>
      <c r="C97" s="2" t="s">
        <v>215</v>
      </c>
      <c r="D97" s="2" t="s">
        <v>208</v>
      </c>
      <c r="E97" s="2" t="s">
        <v>268</v>
      </c>
      <c r="F97" s="2" t="s">
        <v>269</v>
      </c>
      <c r="G97" s="4" t="s">
        <v>12</v>
      </c>
      <c r="H97" s="2" t="s">
        <v>270</v>
      </c>
      <c r="I97" s="1">
        <v>1</v>
      </c>
      <c r="J97" s="3"/>
      <c r="K97" s="3">
        <f t="shared" si="1"/>
        <v>0</v>
      </c>
      <c r="L97" s="5"/>
    </row>
    <row r="98" spans="2:12" ht="30" x14ac:dyDescent="0.25">
      <c r="B98" s="1">
        <v>91</v>
      </c>
      <c r="C98" s="2" t="s">
        <v>215</v>
      </c>
      <c r="D98" s="2" t="s">
        <v>271</v>
      </c>
      <c r="E98" s="2" t="s">
        <v>272</v>
      </c>
      <c r="F98" s="2" t="s">
        <v>273</v>
      </c>
      <c r="G98" s="4" t="s">
        <v>12</v>
      </c>
      <c r="H98" s="2" t="s">
        <v>267</v>
      </c>
      <c r="I98" s="1">
        <v>1</v>
      </c>
      <c r="J98" s="3"/>
      <c r="K98" s="3">
        <f t="shared" si="1"/>
        <v>0</v>
      </c>
      <c r="L98" s="5"/>
    </row>
    <row r="99" spans="2:12" ht="30" x14ac:dyDescent="0.25">
      <c r="B99" s="1">
        <v>92</v>
      </c>
      <c r="C99" s="2" t="s">
        <v>215</v>
      </c>
      <c r="D99" s="2" t="s">
        <v>274</v>
      </c>
      <c r="E99" s="2" t="s">
        <v>275</v>
      </c>
      <c r="F99" s="2" t="s">
        <v>276</v>
      </c>
      <c r="G99" s="4" t="s">
        <v>12</v>
      </c>
      <c r="H99" s="2" t="s">
        <v>230</v>
      </c>
      <c r="I99" s="1">
        <v>1</v>
      </c>
      <c r="J99" s="3"/>
      <c r="K99" s="3">
        <f t="shared" si="1"/>
        <v>0</v>
      </c>
      <c r="L99" s="5"/>
    </row>
    <row r="100" spans="2:12" ht="30" x14ac:dyDescent="0.25">
      <c r="B100" s="1">
        <v>93</v>
      </c>
      <c r="C100" s="2" t="s">
        <v>215</v>
      </c>
      <c r="D100" s="2" t="s">
        <v>277</v>
      </c>
      <c r="E100" s="2" t="s">
        <v>278</v>
      </c>
      <c r="F100" s="2" t="s">
        <v>279</v>
      </c>
      <c r="G100" s="4" t="s">
        <v>12</v>
      </c>
      <c r="H100" s="2" t="s">
        <v>230</v>
      </c>
      <c r="I100" s="1">
        <v>1</v>
      </c>
      <c r="J100" s="3"/>
      <c r="K100" s="3">
        <f t="shared" si="1"/>
        <v>0</v>
      </c>
      <c r="L100" s="5"/>
    </row>
    <row r="101" spans="2:12" ht="30" x14ac:dyDescent="0.25">
      <c r="B101" s="1">
        <v>94</v>
      </c>
      <c r="C101" s="2" t="s">
        <v>215</v>
      </c>
      <c r="D101" s="2" t="s">
        <v>280</v>
      </c>
      <c r="E101" s="2" t="s">
        <v>281</v>
      </c>
      <c r="F101" s="2" t="s">
        <v>282</v>
      </c>
      <c r="G101" s="4" t="s">
        <v>12</v>
      </c>
      <c r="H101" s="2" t="s">
        <v>243</v>
      </c>
      <c r="I101" s="1">
        <v>1</v>
      </c>
      <c r="J101" s="3"/>
      <c r="K101" s="3">
        <f t="shared" si="1"/>
        <v>0</v>
      </c>
      <c r="L101" s="5"/>
    </row>
    <row r="102" spans="2:12" ht="30" x14ac:dyDescent="0.25">
      <c r="B102" s="1">
        <v>95</v>
      </c>
      <c r="C102" s="2" t="s">
        <v>215</v>
      </c>
      <c r="D102" s="2" t="s">
        <v>283</v>
      </c>
      <c r="E102" s="2" t="s">
        <v>284</v>
      </c>
      <c r="F102" s="2" t="s">
        <v>285</v>
      </c>
      <c r="G102" s="4" t="s">
        <v>12</v>
      </c>
      <c r="H102" s="2" t="s">
        <v>243</v>
      </c>
      <c r="I102" s="1">
        <v>1</v>
      </c>
      <c r="J102" s="3"/>
      <c r="K102" s="3">
        <f t="shared" si="1"/>
        <v>0</v>
      </c>
      <c r="L102" s="5"/>
    </row>
    <row r="103" spans="2:12" ht="30" x14ac:dyDescent="0.25">
      <c r="B103" s="1">
        <v>96</v>
      </c>
      <c r="C103" s="2" t="s">
        <v>215</v>
      </c>
      <c r="D103" s="2" t="s">
        <v>286</v>
      </c>
      <c r="E103" s="2" t="s">
        <v>287</v>
      </c>
      <c r="F103" s="2" t="s">
        <v>288</v>
      </c>
      <c r="G103" s="4" t="s">
        <v>12</v>
      </c>
      <c r="H103" s="2" t="s">
        <v>289</v>
      </c>
      <c r="I103" s="1">
        <v>1</v>
      </c>
      <c r="J103" s="3"/>
      <c r="K103" s="3">
        <f t="shared" si="1"/>
        <v>0</v>
      </c>
      <c r="L103" s="5"/>
    </row>
    <row r="104" spans="2:12" ht="30" x14ac:dyDescent="0.25">
      <c r="B104" s="1">
        <v>97</v>
      </c>
      <c r="C104" s="2" t="s">
        <v>215</v>
      </c>
      <c r="D104" s="2" t="s">
        <v>290</v>
      </c>
      <c r="E104" s="2" t="s">
        <v>291</v>
      </c>
      <c r="F104" s="2" t="s">
        <v>292</v>
      </c>
      <c r="G104" s="4" t="s">
        <v>12</v>
      </c>
      <c r="H104" s="2" t="s">
        <v>293</v>
      </c>
      <c r="I104" s="1">
        <v>1</v>
      </c>
      <c r="J104" s="3"/>
      <c r="K104" s="3">
        <f t="shared" si="1"/>
        <v>0</v>
      </c>
      <c r="L104" s="5"/>
    </row>
    <row r="105" spans="2:12" ht="90" x14ac:dyDescent="0.25">
      <c r="B105" s="1">
        <v>98</v>
      </c>
      <c r="C105" s="2" t="s">
        <v>215</v>
      </c>
      <c r="D105" s="2" t="s">
        <v>294</v>
      </c>
      <c r="E105" s="2" t="s">
        <v>440</v>
      </c>
      <c r="F105" s="2" t="s">
        <v>439</v>
      </c>
      <c r="G105" s="1" t="s">
        <v>12</v>
      </c>
      <c r="H105" s="2" t="s">
        <v>465</v>
      </c>
      <c r="I105" s="1">
        <v>1</v>
      </c>
      <c r="J105" s="3"/>
      <c r="K105" s="3">
        <f t="shared" si="1"/>
        <v>0</v>
      </c>
      <c r="L105" s="5"/>
    </row>
    <row r="106" spans="2:12" ht="45" x14ac:dyDescent="0.25">
      <c r="B106" s="1">
        <v>99</v>
      </c>
      <c r="C106" s="1" t="s">
        <v>295</v>
      </c>
      <c r="D106" s="2" t="s">
        <v>296</v>
      </c>
      <c r="E106" s="2" t="s">
        <v>452</v>
      </c>
      <c r="F106" s="2" t="s">
        <v>413</v>
      </c>
      <c r="G106" s="1" t="s">
        <v>12</v>
      </c>
      <c r="H106" s="1" t="s">
        <v>299</v>
      </c>
      <c r="I106" s="1">
        <v>1</v>
      </c>
      <c r="J106" s="3"/>
      <c r="K106" s="3">
        <f t="shared" si="1"/>
        <v>0</v>
      </c>
      <c r="L106" s="5"/>
    </row>
    <row r="107" spans="2:12" ht="60" x14ac:dyDescent="0.25">
      <c r="B107" s="1">
        <v>100</v>
      </c>
      <c r="C107" s="1" t="s">
        <v>295</v>
      </c>
      <c r="D107" s="2" t="s">
        <v>297</v>
      </c>
      <c r="E107" s="2" t="s">
        <v>298</v>
      </c>
      <c r="F107" s="1" t="s">
        <v>381</v>
      </c>
      <c r="G107" s="4" t="s">
        <v>12</v>
      </c>
      <c r="H107" s="1" t="s">
        <v>299</v>
      </c>
      <c r="I107" s="1">
        <v>1</v>
      </c>
      <c r="J107" s="3"/>
      <c r="K107" s="3">
        <f t="shared" si="1"/>
        <v>0</v>
      </c>
      <c r="L107" s="5"/>
    </row>
    <row r="108" spans="2:12" ht="60" x14ac:dyDescent="0.25">
      <c r="B108" s="1">
        <v>101</v>
      </c>
      <c r="C108" s="1" t="s">
        <v>295</v>
      </c>
      <c r="D108" s="2" t="s">
        <v>297</v>
      </c>
      <c r="E108" s="2" t="s">
        <v>300</v>
      </c>
      <c r="F108" s="1" t="s">
        <v>381</v>
      </c>
      <c r="G108" s="4" t="s">
        <v>12</v>
      </c>
      <c r="H108" s="1" t="s">
        <v>299</v>
      </c>
      <c r="I108" s="1">
        <v>1</v>
      </c>
      <c r="J108" s="3"/>
      <c r="K108" s="3">
        <f t="shared" si="1"/>
        <v>0</v>
      </c>
      <c r="L108" s="5"/>
    </row>
    <row r="109" spans="2:12" ht="60" x14ac:dyDescent="0.25">
      <c r="B109" s="1">
        <v>102</v>
      </c>
      <c r="C109" s="1" t="s">
        <v>295</v>
      </c>
      <c r="D109" s="2" t="s">
        <v>297</v>
      </c>
      <c r="E109" s="2" t="s">
        <v>382</v>
      </c>
      <c r="F109" s="2" t="s">
        <v>301</v>
      </c>
      <c r="G109" s="4" t="s">
        <v>12</v>
      </c>
      <c r="H109" s="1" t="s">
        <v>299</v>
      </c>
      <c r="I109" s="1">
        <v>1</v>
      </c>
      <c r="J109" s="3"/>
      <c r="K109" s="3">
        <f t="shared" si="1"/>
        <v>0</v>
      </c>
      <c r="L109" s="5"/>
    </row>
    <row r="110" spans="2:12" ht="45" x14ac:dyDescent="0.25">
      <c r="B110" s="1">
        <v>103</v>
      </c>
      <c r="C110" s="2" t="s">
        <v>302</v>
      </c>
      <c r="D110" s="2" t="s">
        <v>296</v>
      </c>
      <c r="E110" s="2" t="s">
        <v>303</v>
      </c>
      <c r="F110" s="2" t="s">
        <v>304</v>
      </c>
      <c r="G110" s="1" t="s">
        <v>12</v>
      </c>
      <c r="H110" s="1" t="s">
        <v>305</v>
      </c>
      <c r="I110" s="1">
        <v>1</v>
      </c>
      <c r="J110" s="3"/>
      <c r="K110" s="3">
        <f t="shared" si="1"/>
        <v>0</v>
      </c>
      <c r="L110" s="10"/>
    </row>
    <row r="111" spans="2:12" x14ac:dyDescent="0.25">
      <c r="B111" s="1">
        <v>104</v>
      </c>
      <c r="C111" s="2" t="s">
        <v>306</v>
      </c>
      <c r="D111" s="2">
        <v>622</v>
      </c>
      <c r="E111" s="2" t="s">
        <v>307</v>
      </c>
      <c r="F111" s="2" t="s">
        <v>442</v>
      </c>
      <c r="G111" s="1" t="s">
        <v>12</v>
      </c>
      <c r="H111" s="2">
        <v>93003320006</v>
      </c>
      <c r="I111" s="1">
        <v>1</v>
      </c>
      <c r="J111" s="3"/>
      <c r="K111" s="3">
        <f t="shared" si="1"/>
        <v>0</v>
      </c>
      <c r="L111" s="5"/>
    </row>
    <row r="112" spans="2:12" ht="30" x14ac:dyDescent="0.25">
      <c r="B112" s="1">
        <v>105</v>
      </c>
      <c r="C112" s="2" t="s">
        <v>306</v>
      </c>
      <c r="D112" s="2">
        <v>622</v>
      </c>
      <c r="E112" s="2" t="s">
        <v>308</v>
      </c>
      <c r="F112" s="2" t="s">
        <v>414</v>
      </c>
      <c r="G112" s="1" t="s">
        <v>12</v>
      </c>
      <c r="H112" s="2">
        <v>99255042470</v>
      </c>
      <c r="I112" s="1">
        <v>1</v>
      </c>
      <c r="J112" s="3"/>
      <c r="K112" s="3">
        <f t="shared" si="1"/>
        <v>0</v>
      </c>
      <c r="L112" s="5"/>
    </row>
    <row r="113" spans="2:12" ht="30" x14ac:dyDescent="0.25">
      <c r="B113" s="1">
        <v>106</v>
      </c>
      <c r="C113" s="2" t="s">
        <v>306</v>
      </c>
      <c r="D113" s="2">
        <v>622</v>
      </c>
      <c r="E113" s="2" t="s">
        <v>309</v>
      </c>
      <c r="F113" s="2" t="s">
        <v>415</v>
      </c>
      <c r="G113" s="1" t="s">
        <v>12</v>
      </c>
      <c r="H113" s="2">
        <v>99255042530</v>
      </c>
      <c r="I113" s="1">
        <v>4</v>
      </c>
      <c r="J113" s="3"/>
      <c r="K113" s="3">
        <f t="shared" si="1"/>
        <v>0</v>
      </c>
      <c r="L113" s="5"/>
    </row>
    <row r="114" spans="2:12" ht="30" x14ac:dyDescent="0.25">
      <c r="B114" s="1">
        <v>107</v>
      </c>
      <c r="C114" s="2" t="s">
        <v>306</v>
      </c>
      <c r="D114" s="2">
        <v>622</v>
      </c>
      <c r="E114" s="2" t="s">
        <v>310</v>
      </c>
      <c r="F114" s="2" t="s">
        <v>416</v>
      </c>
      <c r="G114" s="1" t="s">
        <v>12</v>
      </c>
      <c r="H114" s="2">
        <v>99255042461</v>
      </c>
      <c r="I114" s="1">
        <v>2</v>
      </c>
      <c r="J114" s="3"/>
      <c r="K114" s="3">
        <f t="shared" si="1"/>
        <v>0</v>
      </c>
      <c r="L114" s="5"/>
    </row>
    <row r="115" spans="2:12" ht="30" x14ac:dyDescent="0.25">
      <c r="B115" s="1">
        <v>108</v>
      </c>
      <c r="C115" s="2" t="s">
        <v>306</v>
      </c>
      <c r="D115" s="2">
        <v>622</v>
      </c>
      <c r="E115" s="2" t="s">
        <v>311</v>
      </c>
      <c r="F115" s="2" t="s">
        <v>417</v>
      </c>
      <c r="G115" s="1" t="s">
        <v>12</v>
      </c>
      <c r="H115" s="2">
        <v>99255042501</v>
      </c>
      <c r="I115" s="1">
        <v>2</v>
      </c>
      <c r="J115" s="3"/>
      <c r="K115" s="3">
        <f t="shared" si="1"/>
        <v>0</v>
      </c>
      <c r="L115" s="5"/>
    </row>
    <row r="116" spans="2:12" ht="30" x14ac:dyDescent="0.25">
      <c r="B116" s="1">
        <v>109</v>
      </c>
      <c r="C116" s="2" t="s">
        <v>306</v>
      </c>
      <c r="D116" s="2">
        <v>622</v>
      </c>
      <c r="E116" s="2" t="s">
        <v>312</v>
      </c>
      <c r="F116" s="2" t="s">
        <v>418</v>
      </c>
      <c r="G116" s="1" t="s">
        <v>12</v>
      </c>
      <c r="H116" s="2">
        <v>99255042502</v>
      </c>
      <c r="I116" s="1">
        <v>2</v>
      </c>
      <c r="J116" s="3"/>
      <c r="K116" s="3">
        <f t="shared" si="1"/>
        <v>0</v>
      </c>
      <c r="L116" s="5"/>
    </row>
    <row r="117" spans="2:12" ht="30" x14ac:dyDescent="0.25">
      <c r="B117" s="1">
        <v>110</v>
      </c>
      <c r="C117" s="2" t="s">
        <v>306</v>
      </c>
      <c r="D117" s="2">
        <v>622</v>
      </c>
      <c r="E117" s="2" t="s">
        <v>313</v>
      </c>
      <c r="F117" s="2" t="s">
        <v>419</v>
      </c>
      <c r="G117" s="1" t="s">
        <v>12</v>
      </c>
      <c r="H117" s="2">
        <v>99411080752</v>
      </c>
      <c r="I117" s="1">
        <v>2</v>
      </c>
      <c r="J117" s="3"/>
      <c r="K117" s="3">
        <f t="shared" si="1"/>
        <v>0</v>
      </c>
      <c r="L117" s="5"/>
    </row>
    <row r="118" spans="2:12" ht="30" x14ac:dyDescent="0.25">
      <c r="B118" s="1">
        <v>111</v>
      </c>
      <c r="C118" s="2" t="s">
        <v>306</v>
      </c>
      <c r="D118" s="2">
        <v>622</v>
      </c>
      <c r="E118" s="2" t="s">
        <v>314</v>
      </c>
      <c r="F118" s="2" t="s">
        <v>420</v>
      </c>
      <c r="G118" s="1" t="s">
        <v>12</v>
      </c>
      <c r="H118" s="2">
        <v>93208042085</v>
      </c>
      <c r="I118" s="1">
        <v>2</v>
      </c>
      <c r="J118" s="3"/>
      <c r="K118" s="3">
        <f t="shared" si="1"/>
        <v>0</v>
      </c>
      <c r="L118" s="5"/>
    </row>
    <row r="119" spans="2:12" ht="30" x14ac:dyDescent="0.25">
      <c r="B119" s="1">
        <v>112</v>
      </c>
      <c r="C119" s="2" t="s">
        <v>306</v>
      </c>
      <c r="D119" s="2">
        <v>622</v>
      </c>
      <c r="E119" s="2" t="s">
        <v>315</v>
      </c>
      <c r="F119" s="2" t="s">
        <v>421</v>
      </c>
      <c r="G119" s="1" t="s">
        <v>12</v>
      </c>
      <c r="H119" s="2">
        <v>93308042356</v>
      </c>
      <c r="I119" s="1">
        <v>1</v>
      </c>
      <c r="J119" s="3"/>
      <c r="K119" s="3">
        <f t="shared" si="1"/>
        <v>0</v>
      </c>
      <c r="L119" s="5"/>
    </row>
    <row r="120" spans="2:12" ht="30" x14ac:dyDescent="0.25">
      <c r="B120" s="1">
        <v>113</v>
      </c>
      <c r="C120" s="2" t="s">
        <v>306</v>
      </c>
      <c r="D120" s="2">
        <v>622</v>
      </c>
      <c r="E120" s="2" t="s">
        <v>316</v>
      </c>
      <c r="F120" s="2" t="s">
        <v>422</v>
      </c>
      <c r="G120" s="1" t="s">
        <v>12</v>
      </c>
      <c r="H120" s="2">
        <v>99254990291</v>
      </c>
      <c r="I120" s="1">
        <v>6</v>
      </c>
      <c r="J120" s="3"/>
      <c r="K120" s="3">
        <f t="shared" si="1"/>
        <v>0</v>
      </c>
      <c r="L120" s="5"/>
    </row>
    <row r="121" spans="2:12" ht="30" x14ac:dyDescent="0.25">
      <c r="B121" s="1">
        <v>114</v>
      </c>
      <c r="C121" s="2" t="s">
        <v>306</v>
      </c>
      <c r="D121" s="2">
        <v>622</v>
      </c>
      <c r="E121" s="2" t="s">
        <v>317</v>
      </c>
      <c r="F121" s="2" t="s">
        <v>423</v>
      </c>
      <c r="G121" s="1" t="s">
        <v>12</v>
      </c>
      <c r="H121" s="2" t="s">
        <v>318</v>
      </c>
      <c r="I121" s="1">
        <v>4</v>
      </c>
      <c r="J121" s="3"/>
      <c r="K121" s="3">
        <f t="shared" si="1"/>
        <v>0</v>
      </c>
      <c r="L121" s="5"/>
    </row>
    <row r="122" spans="2:12" ht="30" x14ac:dyDescent="0.25">
      <c r="B122" s="1">
        <v>115</v>
      </c>
      <c r="C122" s="2" t="s">
        <v>306</v>
      </c>
      <c r="D122" s="2">
        <v>622</v>
      </c>
      <c r="E122" s="2" t="s">
        <v>319</v>
      </c>
      <c r="F122" s="2" t="s">
        <v>424</v>
      </c>
      <c r="G122" s="1" t="s">
        <v>12</v>
      </c>
      <c r="H122" s="2" t="s">
        <v>320</v>
      </c>
      <c r="I122" s="1">
        <v>4</v>
      </c>
      <c r="J122" s="3"/>
      <c r="K122" s="3">
        <f t="shared" si="1"/>
        <v>0</v>
      </c>
      <c r="L122" s="5"/>
    </row>
    <row r="123" spans="2:12" ht="30" x14ac:dyDescent="0.25">
      <c r="B123" s="1">
        <v>116</v>
      </c>
      <c r="C123" s="2" t="s">
        <v>306</v>
      </c>
      <c r="D123" s="2">
        <v>622</v>
      </c>
      <c r="E123" s="2" t="s">
        <v>321</v>
      </c>
      <c r="F123" s="2" t="s">
        <v>425</v>
      </c>
      <c r="G123" s="1" t="s">
        <v>12</v>
      </c>
      <c r="H123" s="2" t="s">
        <v>322</v>
      </c>
      <c r="I123" s="1">
        <v>4</v>
      </c>
      <c r="J123" s="3"/>
      <c r="K123" s="3">
        <f t="shared" si="1"/>
        <v>0</v>
      </c>
      <c r="L123" s="5"/>
    </row>
    <row r="124" spans="2:12" ht="30" x14ac:dyDescent="0.25">
      <c r="B124" s="1">
        <v>117</v>
      </c>
      <c r="C124" s="2" t="s">
        <v>306</v>
      </c>
      <c r="D124" s="2">
        <v>622</v>
      </c>
      <c r="E124" s="2" t="s">
        <v>323</v>
      </c>
      <c r="F124" s="2" t="s">
        <v>426</v>
      </c>
      <c r="G124" s="1" t="s">
        <v>12</v>
      </c>
      <c r="H124" s="2" t="s">
        <v>324</v>
      </c>
      <c r="I124" s="1">
        <v>6</v>
      </c>
      <c r="J124" s="3"/>
      <c r="K124" s="3">
        <f t="shared" si="1"/>
        <v>0</v>
      </c>
      <c r="L124" s="5"/>
    </row>
    <row r="125" spans="2:12" ht="30" x14ac:dyDescent="0.25">
      <c r="B125" s="1">
        <v>118</v>
      </c>
      <c r="C125" s="2" t="s">
        <v>306</v>
      </c>
      <c r="D125" s="2">
        <v>622</v>
      </c>
      <c r="E125" s="2" t="s">
        <v>325</v>
      </c>
      <c r="F125" s="2" t="s">
        <v>427</v>
      </c>
      <c r="G125" s="1" t="s">
        <v>12</v>
      </c>
      <c r="H125" s="2" t="s">
        <v>326</v>
      </c>
      <c r="I125" s="1">
        <v>4</v>
      </c>
      <c r="J125" s="3"/>
      <c r="K125" s="3">
        <f t="shared" si="1"/>
        <v>0</v>
      </c>
      <c r="L125" s="5"/>
    </row>
    <row r="126" spans="2:12" ht="30" x14ac:dyDescent="0.25">
      <c r="B126" s="1">
        <v>119</v>
      </c>
      <c r="C126" s="2" t="s">
        <v>306</v>
      </c>
      <c r="D126" s="2">
        <v>622</v>
      </c>
      <c r="E126" s="2" t="s">
        <v>327</v>
      </c>
      <c r="F126" s="2" t="s">
        <v>428</v>
      </c>
      <c r="G126" s="1" t="s">
        <v>12</v>
      </c>
      <c r="H126" s="2" t="s">
        <v>328</v>
      </c>
      <c r="I126" s="1">
        <v>6</v>
      </c>
      <c r="J126" s="3"/>
      <c r="K126" s="3">
        <f t="shared" si="1"/>
        <v>0</v>
      </c>
      <c r="L126" s="5"/>
    </row>
    <row r="127" spans="2:12" ht="30" x14ac:dyDescent="0.25">
      <c r="B127" s="1">
        <v>120</v>
      </c>
      <c r="C127" s="2" t="s">
        <v>306</v>
      </c>
      <c r="D127" s="2">
        <v>622</v>
      </c>
      <c r="E127" s="2" t="s">
        <v>329</v>
      </c>
      <c r="F127" s="2" t="s">
        <v>429</v>
      </c>
      <c r="G127" s="1" t="s">
        <v>12</v>
      </c>
      <c r="H127" s="2" t="s">
        <v>330</v>
      </c>
      <c r="I127" s="1">
        <v>4</v>
      </c>
      <c r="J127" s="3"/>
      <c r="K127" s="3">
        <f t="shared" si="1"/>
        <v>0</v>
      </c>
      <c r="L127" s="5"/>
    </row>
    <row r="128" spans="2:12" ht="30" x14ac:dyDescent="0.25">
      <c r="B128" s="1">
        <v>121</v>
      </c>
      <c r="C128" s="2" t="s">
        <v>306</v>
      </c>
      <c r="D128" s="2">
        <v>622</v>
      </c>
      <c r="E128" s="2" t="s">
        <v>331</v>
      </c>
      <c r="F128" s="2" t="s">
        <v>430</v>
      </c>
      <c r="G128" s="1" t="s">
        <v>12</v>
      </c>
      <c r="H128" s="2" t="s">
        <v>332</v>
      </c>
      <c r="I128" s="1">
        <v>2</v>
      </c>
      <c r="J128" s="3"/>
      <c r="K128" s="3">
        <f t="shared" si="1"/>
        <v>0</v>
      </c>
      <c r="L128" s="5"/>
    </row>
    <row r="129" spans="2:12" ht="105" x14ac:dyDescent="0.25">
      <c r="B129" s="1">
        <v>122</v>
      </c>
      <c r="C129" s="2" t="s">
        <v>96</v>
      </c>
      <c r="D129" s="2" t="s">
        <v>333</v>
      </c>
      <c r="E129" s="2" t="s">
        <v>453</v>
      </c>
      <c r="F129" s="2" t="s">
        <v>334</v>
      </c>
      <c r="G129" s="1" t="s">
        <v>12</v>
      </c>
      <c r="H129" s="2" t="s">
        <v>466</v>
      </c>
      <c r="I129" s="1">
        <v>1</v>
      </c>
      <c r="J129" s="3"/>
      <c r="K129" s="3">
        <f t="shared" si="1"/>
        <v>0</v>
      </c>
      <c r="L129" s="5"/>
    </row>
    <row r="130" spans="2:12" ht="180" x14ac:dyDescent="0.25">
      <c r="B130" s="1">
        <v>123</v>
      </c>
      <c r="C130" s="2" t="s">
        <v>335</v>
      </c>
      <c r="D130" s="2" t="s">
        <v>336</v>
      </c>
      <c r="E130" s="2" t="s">
        <v>337</v>
      </c>
      <c r="F130" s="6" t="s">
        <v>431</v>
      </c>
      <c r="G130" s="1" t="s">
        <v>338</v>
      </c>
      <c r="H130" s="2" t="s">
        <v>339</v>
      </c>
      <c r="I130" s="1">
        <v>30.08</v>
      </c>
      <c r="J130" s="3"/>
      <c r="K130" s="3">
        <f t="shared" si="1"/>
        <v>0</v>
      </c>
      <c r="L130" s="5"/>
    </row>
    <row r="131" spans="2:12" ht="60" x14ac:dyDescent="0.25">
      <c r="B131" s="1">
        <v>124</v>
      </c>
      <c r="C131" s="2" t="s">
        <v>340</v>
      </c>
      <c r="D131" s="2" t="s">
        <v>336</v>
      </c>
      <c r="E131" s="2" t="s">
        <v>341</v>
      </c>
      <c r="F131" s="6" t="s">
        <v>432</v>
      </c>
      <c r="G131" s="1" t="s">
        <v>12</v>
      </c>
      <c r="H131" s="2"/>
      <c r="I131" s="1">
        <v>1</v>
      </c>
      <c r="J131" s="3"/>
      <c r="K131" s="3">
        <f t="shared" si="1"/>
        <v>0</v>
      </c>
      <c r="L131" s="5"/>
    </row>
    <row r="132" spans="2:12" ht="45" x14ac:dyDescent="0.25">
      <c r="B132" s="1">
        <v>125</v>
      </c>
      <c r="C132" s="2" t="s">
        <v>342</v>
      </c>
      <c r="D132" s="2" t="s">
        <v>343</v>
      </c>
      <c r="E132" s="2" t="s">
        <v>344</v>
      </c>
      <c r="F132" s="6" t="s">
        <v>345</v>
      </c>
      <c r="G132" s="1" t="s">
        <v>12</v>
      </c>
      <c r="H132" s="2">
        <v>1401101207</v>
      </c>
      <c r="I132" s="1">
        <v>1</v>
      </c>
      <c r="J132" s="3"/>
      <c r="K132" s="3">
        <f t="shared" si="1"/>
        <v>0</v>
      </c>
      <c r="L132" s="5"/>
    </row>
    <row r="133" spans="2:12" ht="45" x14ac:dyDescent="0.25">
      <c r="B133" s="1">
        <v>126</v>
      </c>
      <c r="C133" s="2" t="s">
        <v>342</v>
      </c>
      <c r="D133" s="2" t="s">
        <v>343</v>
      </c>
      <c r="E133" s="2" t="s">
        <v>346</v>
      </c>
      <c r="F133" s="6" t="s">
        <v>347</v>
      </c>
      <c r="G133" s="1" t="s">
        <v>12</v>
      </c>
      <c r="H133" s="2">
        <v>99065</v>
      </c>
      <c r="I133" s="1">
        <v>2</v>
      </c>
      <c r="J133" s="3"/>
      <c r="K133" s="3">
        <f t="shared" si="1"/>
        <v>0</v>
      </c>
      <c r="L133" s="5"/>
    </row>
    <row r="134" spans="2:12" ht="45" x14ac:dyDescent="0.25">
      <c r="B134" s="1">
        <v>127</v>
      </c>
      <c r="C134" s="2" t="s">
        <v>342</v>
      </c>
      <c r="D134" s="2" t="s">
        <v>343</v>
      </c>
      <c r="E134" s="2" t="s">
        <v>348</v>
      </c>
      <c r="F134" s="6" t="s">
        <v>349</v>
      </c>
      <c r="G134" s="1" t="s">
        <v>12</v>
      </c>
      <c r="H134" s="2">
        <v>99065</v>
      </c>
      <c r="I134" s="1">
        <v>1</v>
      </c>
      <c r="J134" s="3"/>
      <c r="K134" s="3">
        <f t="shared" si="1"/>
        <v>0</v>
      </c>
      <c r="L134" s="5"/>
    </row>
    <row r="135" spans="2:12" ht="45" x14ac:dyDescent="0.25">
      <c r="B135" s="1">
        <v>128</v>
      </c>
      <c r="C135" s="2" t="s">
        <v>342</v>
      </c>
      <c r="D135" s="2" t="s">
        <v>343</v>
      </c>
      <c r="E135" s="2" t="s">
        <v>350</v>
      </c>
      <c r="F135" s="6" t="s">
        <v>351</v>
      </c>
      <c r="G135" s="1" t="s">
        <v>12</v>
      </c>
      <c r="H135" s="2">
        <v>99065</v>
      </c>
      <c r="I135" s="1">
        <v>1</v>
      </c>
      <c r="J135" s="3"/>
      <c r="K135" s="3">
        <f t="shared" si="1"/>
        <v>0</v>
      </c>
      <c r="L135" s="5"/>
    </row>
    <row r="136" spans="2:12" ht="45" x14ac:dyDescent="0.25">
      <c r="B136" s="1">
        <v>129</v>
      </c>
      <c r="C136" s="2" t="s">
        <v>342</v>
      </c>
      <c r="D136" s="2" t="s">
        <v>343</v>
      </c>
      <c r="E136" s="2" t="s">
        <v>352</v>
      </c>
      <c r="F136" s="6" t="s">
        <v>353</v>
      </c>
      <c r="G136" s="1" t="s">
        <v>12</v>
      </c>
      <c r="H136" s="2">
        <v>96541027</v>
      </c>
      <c r="I136" s="1">
        <v>4</v>
      </c>
      <c r="J136" s="3"/>
      <c r="K136" s="3">
        <f t="shared" ref="K136:K145" si="2">+I136*J136</f>
        <v>0</v>
      </c>
      <c r="L136" s="5"/>
    </row>
    <row r="137" spans="2:12" ht="45" x14ac:dyDescent="0.25">
      <c r="B137" s="1">
        <v>130</v>
      </c>
      <c r="C137" s="2" t="s">
        <v>342</v>
      </c>
      <c r="D137" s="2" t="s">
        <v>343</v>
      </c>
      <c r="E137" s="2" t="s">
        <v>354</v>
      </c>
      <c r="F137" s="6" t="s">
        <v>355</v>
      </c>
      <c r="G137" s="1" t="s">
        <v>12</v>
      </c>
      <c r="H137" s="2">
        <v>99065</v>
      </c>
      <c r="I137" s="1">
        <v>4</v>
      </c>
      <c r="J137" s="3"/>
      <c r="K137" s="3">
        <f t="shared" si="2"/>
        <v>0</v>
      </c>
      <c r="L137" s="5"/>
    </row>
    <row r="138" spans="2:12" ht="30" x14ac:dyDescent="0.25">
      <c r="B138" s="1">
        <v>131</v>
      </c>
      <c r="C138" s="2" t="s">
        <v>356</v>
      </c>
      <c r="D138" s="2" t="s">
        <v>357</v>
      </c>
      <c r="E138" s="2" t="s">
        <v>454</v>
      </c>
      <c r="F138" s="2" t="s">
        <v>455</v>
      </c>
      <c r="G138" s="1" t="s">
        <v>12</v>
      </c>
      <c r="H138" s="2" t="s">
        <v>358</v>
      </c>
      <c r="I138" s="1">
        <v>1</v>
      </c>
      <c r="J138" s="3"/>
      <c r="K138" s="3">
        <f t="shared" si="2"/>
        <v>0</v>
      </c>
      <c r="L138" s="5"/>
    </row>
    <row r="139" spans="2:12" ht="150" x14ac:dyDescent="0.25">
      <c r="B139" s="1">
        <v>132</v>
      </c>
      <c r="C139" s="2" t="s">
        <v>356</v>
      </c>
      <c r="D139" s="2" t="s">
        <v>357</v>
      </c>
      <c r="E139" s="2" t="s">
        <v>359</v>
      </c>
      <c r="F139" s="11" t="s">
        <v>467</v>
      </c>
      <c r="G139" s="1" t="s">
        <v>12</v>
      </c>
      <c r="H139" s="2" t="s">
        <v>360</v>
      </c>
      <c r="I139" s="1">
        <v>1</v>
      </c>
      <c r="J139" s="3"/>
      <c r="K139" s="3">
        <f t="shared" si="2"/>
        <v>0</v>
      </c>
      <c r="L139" s="5"/>
    </row>
    <row r="140" spans="2:12" x14ac:dyDescent="0.25">
      <c r="B140" s="1">
        <v>133</v>
      </c>
      <c r="C140" s="2" t="s">
        <v>356</v>
      </c>
      <c r="D140" s="2" t="s">
        <v>357</v>
      </c>
      <c r="E140" s="2" t="s">
        <v>383</v>
      </c>
      <c r="F140" s="6" t="s">
        <v>384</v>
      </c>
      <c r="G140" s="1" t="s">
        <v>12</v>
      </c>
      <c r="H140" s="2" t="s">
        <v>361</v>
      </c>
      <c r="I140" s="1">
        <v>1</v>
      </c>
      <c r="J140" s="3"/>
      <c r="K140" s="3">
        <f t="shared" si="2"/>
        <v>0</v>
      </c>
      <c r="L140" s="5"/>
    </row>
    <row r="141" spans="2:12" ht="105" x14ac:dyDescent="0.25">
      <c r="B141" s="1">
        <v>134</v>
      </c>
      <c r="C141" s="2" t="s">
        <v>362</v>
      </c>
      <c r="D141" s="12" t="s">
        <v>363</v>
      </c>
      <c r="E141" s="12" t="s">
        <v>385</v>
      </c>
      <c r="F141" s="13" t="s">
        <v>364</v>
      </c>
      <c r="G141" s="1" t="s">
        <v>12</v>
      </c>
      <c r="H141" s="2" t="s">
        <v>365</v>
      </c>
      <c r="I141" s="1">
        <v>1</v>
      </c>
      <c r="J141" s="3"/>
      <c r="K141" s="3">
        <f t="shared" si="2"/>
        <v>0</v>
      </c>
      <c r="L141" s="5"/>
    </row>
    <row r="142" spans="2:12" ht="408" x14ac:dyDescent="0.25">
      <c r="B142" s="1">
        <v>135</v>
      </c>
      <c r="C142" s="2" t="s">
        <v>366</v>
      </c>
      <c r="D142" s="2" t="s">
        <v>367</v>
      </c>
      <c r="E142" s="14" t="s">
        <v>368</v>
      </c>
      <c r="F142" s="40" t="s">
        <v>433</v>
      </c>
      <c r="G142" s="1" t="s">
        <v>449</v>
      </c>
      <c r="H142" s="2"/>
      <c r="I142" s="1">
        <v>1</v>
      </c>
      <c r="J142" s="3"/>
      <c r="K142" s="3">
        <f t="shared" si="2"/>
        <v>0</v>
      </c>
      <c r="L142" s="5"/>
    </row>
    <row r="143" spans="2:12" ht="150" x14ac:dyDescent="0.25">
      <c r="B143" s="1">
        <v>136</v>
      </c>
      <c r="C143" s="2" t="s">
        <v>369</v>
      </c>
      <c r="D143" s="2" t="s">
        <v>370</v>
      </c>
      <c r="E143" s="2" t="s">
        <v>371</v>
      </c>
      <c r="F143" s="13" t="s">
        <v>434</v>
      </c>
      <c r="G143" s="1" t="s">
        <v>12</v>
      </c>
      <c r="H143" s="2"/>
      <c r="I143" s="1">
        <v>1</v>
      </c>
      <c r="J143" s="3"/>
      <c r="K143" s="3">
        <f t="shared" si="2"/>
        <v>0</v>
      </c>
      <c r="L143" s="5"/>
    </row>
    <row r="144" spans="2:12" s="17" customFormat="1" x14ac:dyDescent="0.25">
      <c r="B144" s="1">
        <v>137</v>
      </c>
      <c r="C144" s="22" t="s">
        <v>388</v>
      </c>
      <c r="D144" s="28"/>
      <c r="E144" s="23" t="s">
        <v>386</v>
      </c>
      <c r="F144" s="23" t="s">
        <v>387</v>
      </c>
      <c r="G144" s="24" t="s">
        <v>389</v>
      </c>
      <c r="H144" s="25"/>
      <c r="I144" s="27">
        <v>600</v>
      </c>
      <c r="J144" s="3"/>
      <c r="K144" s="3">
        <f t="shared" si="2"/>
        <v>0</v>
      </c>
      <c r="L144" s="5"/>
    </row>
    <row r="145" spans="2:12" s="17" customFormat="1" x14ac:dyDescent="0.25">
      <c r="B145" s="1">
        <v>138</v>
      </c>
      <c r="C145" s="22" t="s">
        <v>388</v>
      </c>
      <c r="D145" s="24"/>
      <c r="E145" s="26" t="s">
        <v>391</v>
      </c>
      <c r="F145" s="34" t="s">
        <v>392</v>
      </c>
      <c r="G145" s="22" t="s">
        <v>390</v>
      </c>
      <c r="H145" s="25"/>
      <c r="I145" s="27">
        <v>60</v>
      </c>
      <c r="J145" s="3"/>
      <c r="K145" s="3">
        <f t="shared" si="2"/>
        <v>0</v>
      </c>
      <c r="L145" s="5"/>
    </row>
    <row r="146" spans="2:12" ht="21" x14ac:dyDescent="0.25">
      <c r="B146" s="1"/>
      <c r="C146" s="2"/>
      <c r="D146" s="1"/>
      <c r="E146" s="2"/>
      <c r="F146" s="13"/>
      <c r="G146" s="1"/>
      <c r="H146" s="2"/>
      <c r="I146" s="1"/>
      <c r="J146" s="3"/>
      <c r="K146" s="15"/>
      <c r="L146" s="5"/>
    </row>
    <row r="148" spans="2:12" ht="15.75" thickBot="1" x14ac:dyDescent="0.3"/>
    <row r="149" spans="2:12" ht="15.75" customHeight="1" thickBot="1" x14ac:dyDescent="0.3">
      <c r="C149" s="18"/>
      <c r="D149" s="18"/>
      <c r="E149" s="18"/>
      <c r="F149" s="46" t="s">
        <v>395</v>
      </c>
      <c r="G149" s="47"/>
      <c r="H149" s="47"/>
      <c r="I149" s="47"/>
      <c r="J149" s="48"/>
      <c r="K149" s="36">
        <f>SUM(K7:K145)</f>
        <v>0</v>
      </c>
    </row>
    <row r="150" spans="2:12" x14ac:dyDescent="0.25">
      <c r="C150" s="18"/>
      <c r="D150" s="18"/>
      <c r="E150" s="18"/>
      <c r="F150" s="18"/>
      <c r="G150" s="18"/>
      <c r="H150" s="18"/>
      <c r="I150" s="18"/>
      <c r="J150" s="21"/>
      <c r="K150" s="20"/>
    </row>
    <row r="151" spans="2:12" x14ac:dyDescent="0.25">
      <c r="C151" s="18"/>
      <c r="D151" s="18"/>
      <c r="E151" s="18"/>
      <c r="F151" s="18"/>
      <c r="G151" s="18"/>
      <c r="H151" s="18"/>
      <c r="I151" s="18"/>
      <c r="J151" s="21"/>
      <c r="K151" s="20"/>
    </row>
    <row r="152" spans="2:12" x14ac:dyDescent="0.25">
      <c r="C152" s="17" t="s">
        <v>393</v>
      </c>
      <c r="D152" s="19"/>
      <c r="E152" s="19"/>
      <c r="F152" s="17"/>
      <c r="G152" s="17"/>
      <c r="H152" s="17"/>
      <c r="I152" s="17"/>
      <c r="J152" s="35"/>
      <c r="K152" s="20"/>
    </row>
    <row r="153" spans="2:12" x14ac:dyDescent="0.25">
      <c r="C153" s="39" t="s">
        <v>398</v>
      </c>
      <c r="D153" s="19"/>
      <c r="E153" s="17"/>
      <c r="F153" s="17"/>
      <c r="G153" s="17"/>
      <c r="H153" s="17"/>
      <c r="I153" s="45"/>
      <c r="J153" s="45"/>
      <c r="K153" s="20"/>
    </row>
    <row r="154" spans="2:12" x14ac:dyDescent="0.25">
      <c r="C154" s="18"/>
      <c r="D154" s="18"/>
      <c r="E154" s="18"/>
      <c r="F154" s="18"/>
      <c r="G154" s="18"/>
      <c r="H154" s="18"/>
      <c r="I154" s="18"/>
      <c r="J154" s="21"/>
      <c r="K154" s="20"/>
    </row>
    <row r="155" spans="2:12" x14ac:dyDescent="0.25">
      <c r="C155" s="18"/>
      <c r="D155" s="18"/>
      <c r="E155" s="18"/>
      <c r="F155" s="18"/>
      <c r="G155" s="18"/>
      <c r="H155" s="18"/>
      <c r="I155" s="18"/>
      <c r="J155" s="21" t="s">
        <v>394</v>
      </c>
      <c r="K155" s="20"/>
    </row>
    <row r="156" spans="2:12" ht="15" customHeight="1" x14ac:dyDescent="0.25">
      <c r="C156" s="18"/>
      <c r="D156" s="18"/>
      <c r="E156" s="18"/>
      <c r="F156" s="38" t="s">
        <v>397</v>
      </c>
      <c r="G156" s="18"/>
      <c r="H156" s="18"/>
      <c r="I156" s="18"/>
      <c r="J156" s="37"/>
      <c r="K156" s="37"/>
    </row>
    <row r="157" spans="2:12" x14ac:dyDescent="0.25">
      <c r="C157" s="18"/>
      <c r="D157" s="18"/>
      <c r="E157" s="18"/>
      <c r="F157" s="18"/>
      <c r="G157" s="49" t="s">
        <v>396</v>
      </c>
      <c r="H157" s="49"/>
      <c r="I157" s="49"/>
      <c r="J157" s="49"/>
      <c r="K157" s="49"/>
      <c r="L157" s="49"/>
    </row>
    <row r="160" spans="2:12" s="18" customFormat="1" x14ac:dyDescent="0.25">
      <c r="B160" s="56" t="s">
        <v>474</v>
      </c>
      <c r="C160" s="56"/>
      <c r="D160" s="56"/>
      <c r="E160" s="56"/>
      <c r="I160" s="21"/>
      <c r="J160" s="20"/>
    </row>
    <row r="161" spans="2:10" s="18" customFormat="1" x14ac:dyDescent="0.25">
      <c r="B161" s="56" t="s">
        <v>472</v>
      </c>
      <c r="C161" s="56"/>
      <c r="D161" s="56"/>
      <c r="E161" s="56"/>
      <c r="I161" s="21"/>
      <c r="J161" s="20"/>
    </row>
  </sheetData>
  <mergeCells count="16">
    <mergeCell ref="B160:E160"/>
    <mergeCell ref="B161:E161"/>
    <mergeCell ref="I32:I33"/>
    <mergeCell ref="I153:J153"/>
    <mergeCell ref="F149:J149"/>
    <mergeCell ref="G157:L157"/>
    <mergeCell ref="E32:E33"/>
    <mergeCell ref="F32:F33"/>
    <mergeCell ref="J32:J33"/>
    <mergeCell ref="K32:K33"/>
    <mergeCell ref="L32:L33"/>
    <mergeCell ref="B32:B33"/>
    <mergeCell ref="D32:D33"/>
    <mergeCell ref="C32:C33"/>
    <mergeCell ref="G32:G33"/>
    <mergeCell ref="H32:H3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List1</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Ponudbeni predračun VKS-62/24</dc:title>
  <dc:creator>Dragan Trivunčević</dc:creator>
  <cp:lastModifiedBy>Matej Nučič</cp:lastModifiedBy>
  <dcterms:created xsi:type="dcterms:W3CDTF">2025-02-10T09:10:49Z</dcterms:created>
  <dcterms:modified xsi:type="dcterms:W3CDTF">2025-03-12T09:00:01Z</dcterms:modified>
</cp:coreProperties>
</file>