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H:\MN docs\eJN-IUS\2 operativa - JHL koncern PJN\VKS-26-24-Nabava univerzalnih spojk\Objava\"/>
    </mc:Choice>
  </mc:AlternateContent>
  <bookViews>
    <workbookView xWindow="0" yWindow="0" windowWidth="23040" windowHeight="14535" tabRatio="825"/>
  </bookViews>
  <sheets>
    <sheet name="Ponudbeni predračun" sheetId="7" r:id="rId1"/>
  </sheets>
  <definedNames>
    <definedName name="_xlnm.Print_Titles" localSheetId="0">'Ponudbeni predračun'!$10:$11</definedName>
  </definedNames>
  <calcPr calcId="162913"/>
</workbook>
</file>

<file path=xl/calcChain.xml><?xml version="1.0" encoding="utf-8"?>
<calcChain xmlns="http://schemas.openxmlformats.org/spreadsheetml/2006/main">
  <c r="K13" i="7" l="1"/>
  <c r="K14" i="7"/>
  <c r="K15" i="7"/>
  <c r="K16" i="7"/>
  <c r="K17" i="7"/>
  <c r="K18" i="7"/>
  <c r="K19" i="7"/>
  <c r="K20" i="7"/>
  <c r="K21" i="7"/>
  <c r="K22" i="7"/>
  <c r="K23" i="7"/>
  <c r="K24" i="7"/>
  <c r="K25" i="7"/>
  <c r="K26" i="7"/>
  <c r="K27" i="7"/>
  <c r="K28" i="7"/>
  <c r="K29" i="7"/>
  <c r="K30" i="7"/>
  <c r="K31" i="7"/>
  <c r="K32" i="7"/>
  <c r="K33" i="7"/>
  <c r="K34" i="7"/>
  <c r="K35" i="7"/>
  <c r="K36" i="7"/>
  <c r="K37" i="7"/>
  <c r="K38" i="7"/>
  <c r="K12" i="7" l="1"/>
  <c r="K39" i="7" l="1"/>
  <c r="K40" i="7" s="1"/>
  <c r="K41" i="7" s="1"/>
</calcChain>
</file>

<file path=xl/sharedStrings.xml><?xml version="1.0" encoding="utf-8"?>
<sst xmlns="http://schemas.openxmlformats.org/spreadsheetml/2006/main" count="103" uniqueCount="77">
  <si>
    <t xml:space="preserve">      </t>
  </si>
  <si>
    <t>Enota</t>
  </si>
  <si>
    <t>1.</t>
  </si>
  <si>
    <t>2.</t>
  </si>
  <si>
    <t>3.</t>
  </si>
  <si>
    <t>4.</t>
  </si>
  <si>
    <t>5.</t>
  </si>
  <si>
    <t>6.</t>
  </si>
  <si>
    <t>Ponudnik:______________________________________________, ki oddajamo ponudbo za javno naročilo:</t>
  </si>
  <si>
    <t>PONUDBENI PREDRAČUN</t>
  </si>
  <si>
    <t>7.</t>
  </si>
  <si>
    <t>Šifra naročnika</t>
  </si>
  <si>
    <t>NAZIV BLAGA</t>
  </si>
  <si>
    <t>8.</t>
  </si>
  <si>
    <t>9.</t>
  </si>
  <si>
    <t>10.</t>
  </si>
  <si>
    <t>11.</t>
  </si>
  <si>
    <t>12.</t>
  </si>
  <si>
    <t>Zap. št.</t>
  </si>
  <si>
    <t xml:space="preserve">V ponudbeni ceni so upoštevani vsi materialni in nematerialni stroški, ki bodo potrebni za izvedbo predmeta naročila. </t>
  </si>
  <si>
    <t xml:space="preserve">PONUDBENI PREDRAČUN št. _____________      
</t>
  </si>
  <si>
    <t>Priloga 2/2</t>
  </si>
  <si>
    <t>Tip</t>
  </si>
  <si>
    <t>Cena na enoto brez DDV v EUR</t>
  </si>
  <si>
    <t>Cena skupaj brez DDV v EUR</t>
  </si>
  <si>
    <t>KOS</t>
  </si>
  <si>
    <t>DDV 22%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</si>
  <si>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</si>
  <si>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</si>
  <si>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</si>
  <si>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</si>
  <si>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</si>
  <si>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</si>
  <si>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</si>
  <si>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</si>
  <si>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</si>
  <si>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</si>
  <si>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</si>
  <si>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</si>
  <si>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</si>
  <si>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</si>
  <si>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</si>
  <si>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SPOJKA-UNIVERZALNA DN 50 - ENOJNA</t>
  </si>
  <si>
    <t>SPOJKA-UNIVERZALNA DN 65 - ENOJNA</t>
  </si>
  <si>
    <t>SPOJKA-UNIVERZALNA DN 80 - ENOJNA</t>
  </si>
  <si>
    <t>SPOJKA-UNIVERZALNA DN 100- ENOJNA</t>
  </si>
  <si>
    <t>SPOJKA-UNIVERZALNA DN 125 - ENOJNA</t>
  </si>
  <si>
    <t>SPOJKA-UNIVERZALNA DN 150 - ENOJNA</t>
  </si>
  <si>
    <t>SPOJKA-UNIVERZALNA DN 200 - ENOJNA</t>
  </si>
  <si>
    <t>SPOJKA-UNIVERZALNA  DN 250 - ENOJNA</t>
  </si>
  <si>
    <t>SPOJKA-UNIVERZALNA DN 300 - ENOJNA</t>
  </si>
  <si>
    <t>SPOJKA-UNIVERZALNADN 350 - ENOJNA</t>
  </si>
  <si>
    <t>SPOJKA-UNIVERZALNA DN 400 - ENOJNA</t>
  </si>
  <si>
    <t>SPOJKA-UNIVERZALNA DN 500 - ENOJNA</t>
  </si>
  <si>
    <t>SPOJKA-UNIVERZALNA DN 600 - ENOJNA</t>
  </si>
  <si>
    <t>SPOJKA-UNIVERZALNA DN 50 - DVOJNA</t>
  </si>
  <si>
    <t>SPOJKA-UNIVERZALNA DN 65 - DVOJNA</t>
  </si>
  <si>
    <t>SPOJKA-UNIVERZALNA DN 80 - DVOJNA</t>
  </si>
  <si>
    <t>SPOJKA-UNIVERZALNA DN100 - DVOJNA</t>
  </si>
  <si>
    <t>SPOJKA-UNIVERZALNA DN 125 - DVOJNA</t>
  </si>
  <si>
    <t>SPOJKA-UNIVERZALNA DN150 - DVOJNA</t>
  </si>
  <si>
    <t>SPOJKA-UNIVERZALNA DN 200 - DVOJNA</t>
  </si>
  <si>
    <t>SPOJKA-UNIVERZALNA DN225 - DVOJNA</t>
  </si>
  <si>
    <t>SPOJKA-UNIVERZALNA DN 250 - DVOJNA</t>
  </si>
  <si>
    <t>SPOJKA-UNIVERZALNA DN 300 - DVOJNA</t>
  </si>
  <si>
    <t>SPOJKA-UNIVERZALNA DN 350 - DVOJNA</t>
  </si>
  <si>
    <t>SPOJKA-UNIVERZALNA DN 400 - DVOJNA</t>
  </si>
  <si>
    <t>SPOJKA-UNIVERZALNA DN 500 - DVOJNA</t>
  </si>
  <si>
    <t>SPOJKA-UNIVERZALNA DN 600 - DVOJNA</t>
  </si>
  <si>
    <t>VKS-26/24 - Nabava univerzalnih spojk</t>
  </si>
  <si>
    <t>PONUDBENA VREDNOST ZA OBDOBJE 24 MESECEV brez DDV:</t>
  </si>
  <si>
    <t>PONUDBENA VREDNOST ZA OBDOBJE 24 MESECEV z DDV:</t>
  </si>
  <si>
    <t xml:space="preserve">Kraj in datum: ________________                                  ŽIG: </t>
  </si>
  <si>
    <t>Ime, priimek in podpis odgovorne osebe ponudnika: _________________</t>
  </si>
  <si>
    <t>Popust v % (glede na redni cenik ponudnika)</t>
  </si>
  <si>
    <t>Okvirna količina za 24 mesecev</t>
  </si>
  <si>
    <t>Proizvajalec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</si>
</sst>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3" x14ac:knownFonts="1">
    <font>
      <sz val="10"/>
      <name val="Arial CE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b/>
      <sz val="15"/>
      <color indexed="62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10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1"/>
      <color indexed="52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8"/>
      <name val="Tahoma"/>
      <family val="2"/>
      <charset val="238"/>
    </font>
    <font>
      <sz val="11"/>
      <name val="Tahoma"/>
      <family val="2"/>
      <charset val="238"/>
    </font>
    <font>
      <sz val="11"/>
      <color indexed="8"/>
      <name val="Calibri"/>
      <family val="2"/>
      <charset val="238"/>
    </font>
    <font>
      <sz val="11"/>
      <color indexed="8"/>
      <name val="Tahoma"/>
      <family val="2"/>
      <charset val="238"/>
    </font>
    <font>
      <b/>
      <sz val="11"/>
      <color indexed="8"/>
      <name val="Tahoma"/>
      <family val="2"/>
      <charset val="238"/>
    </font>
    <font>
      <b/>
      <i/>
      <sz val="11"/>
      <color indexed="8"/>
      <name val="Tahoma"/>
      <family val="2"/>
      <charset val="238"/>
    </font>
    <font>
      <sz val="11"/>
      <color indexed="8"/>
      <name val="Tahoma"/>
      <family val="2"/>
      <charset val="238"/>
    </font>
    <font>
      <sz val="10"/>
      <color indexed="8"/>
      <name val="Tahoma"/>
      <family val="2"/>
      <charset val="238"/>
    </font>
    <font>
      <b/>
      <sz val="11"/>
      <color indexed="8"/>
      <name val="Tahoma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ahoma"/>
      <family val="2"/>
      <charset val="238"/>
    </font>
    <font>
      <sz val="10"/>
      <color theme="1"/>
      <name val="Tahoma"/>
      <family val="2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6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17" fillId="3" borderId="0" applyNumberFormat="0" applyBorder="0" applyAlignment="0" applyProtection="0"/>
    <xf numFmtId="0" fontId="16" fillId="20" borderId="1" applyNumberFormat="0" applyAlignment="0" applyProtection="0"/>
    <xf numFmtId="0" fontId="15" fillId="21" borderId="2" applyNumberFormat="0" applyAlignment="0" applyProtection="0"/>
    <xf numFmtId="0" fontId="13" fillId="0" borderId="0" applyNumberFormat="0" applyFill="0" applyBorder="0" applyAlignment="0" applyProtection="0"/>
    <xf numFmtId="0" fontId="5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8" fillId="7" borderId="1" applyNumberFormat="0" applyAlignment="0" applyProtection="0"/>
    <xf numFmtId="0" fontId="14" fillId="0" borderId="7" applyNumberFormat="0" applyFill="0" applyAlignment="0" applyProtection="0"/>
    <xf numFmtId="0" fontId="3" fillId="0" borderId="8" applyNumberFormat="0" applyFill="0" applyAlignment="0" applyProtection="0"/>
    <xf numFmtId="0" fontId="2" fillId="0" borderId="0"/>
    <xf numFmtId="0" fontId="30" fillId="0" borderId="0"/>
    <xf numFmtId="0" fontId="29" fillId="0" borderId="0"/>
    <xf numFmtId="0" fontId="11" fillId="22" borderId="0" applyNumberFormat="0" applyBorder="0" applyAlignment="0" applyProtection="0"/>
    <xf numFmtId="0" fontId="1" fillId="23" borderId="9" applyNumberFormat="0" applyFont="0" applyAlignment="0" applyProtection="0"/>
    <xf numFmtId="0" fontId="6" fillId="20" borderId="6" applyNumberFormat="0" applyAlignment="0" applyProtection="0"/>
    <xf numFmtId="0" fontId="7" fillId="0" borderId="0" applyNumberFormat="0" applyFill="0" applyBorder="0" applyAlignment="0" applyProtection="0"/>
    <xf numFmtId="0" fontId="19" fillId="0" borderId="10" applyNumberFormat="0" applyFill="0" applyAlignment="0" applyProtection="0"/>
    <xf numFmtId="0" fontId="12" fillId="0" borderId="0" applyNumberFormat="0" applyFill="0" applyBorder="0" applyAlignment="0" applyProtection="0"/>
  </cellStyleXfs>
  <cellXfs count="62">
    <xf numFmtId="0" fontId="0" fillId="0" borderId="0" xfId="0"/>
    <xf numFmtId="0" fontId="30" fillId="0" borderId="0" xfId="38" applyProtection="1"/>
    <xf numFmtId="0" fontId="30" fillId="0" borderId="0" xfId="38"/>
    <xf numFmtId="0" fontId="23" fillId="0" borderId="11" xfId="38" applyFont="1" applyBorder="1" applyAlignment="1" applyProtection="1">
      <alignment horizontal="right" wrapText="1"/>
    </xf>
    <xf numFmtId="0" fontId="24" fillId="0" borderId="12" xfId="38" applyFont="1" applyBorder="1" applyAlignment="1" applyProtection="1">
      <alignment wrapText="1"/>
    </xf>
    <xf numFmtId="0" fontId="25" fillId="0" borderId="12" xfId="38" applyFont="1" applyBorder="1" applyAlignment="1" applyProtection="1">
      <alignment horizontal="right" wrapText="1"/>
    </xf>
    <xf numFmtId="0" fontId="22" fillId="0" borderId="0" xfId="38" applyFont="1" applyProtection="1"/>
    <xf numFmtId="0" fontId="22" fillId="0" borderId="0" xfId="38" applyFont="1" applyBorder="1" applyProtection="1"/>
    <xf numFmtId="0" fontId="27" fillId="0" borderId="0" xfId="38" applyFont="1"/>
    <xf numFmtId="0" fontId="27" fillId="0" borderId="0" xfId="38" applyFont="1" applyProtection="1"/>
    <xf numFmtId="0" fontId="30" fillId="0" borderId="0" xfId="38" applyProtection="1">
      <protection locked="0"/>
    </xf>
    <xf numFmtId="49" fontId="25" fillId="0" borderId="14" xfId="38" applyNumberFormat="1" applyFont="1" applyBorder="1" applyAlignment="1" applyProtection="1">
      <alignment horizontal="right" wrapText="1"/>
    </xf>
    <xf numFmtId="0" fontId="25" fillId="0" borderId="12" xfId="38" applyFont="1" applyBorder="1" applyAlignment="1" applyProtection="1">
      <alignment horizontal="center"/>
    </xf>
    <xf numFmtId="0" fontId="20" fillId="0" borderId="0" xfId="38" applyFont="1" applyAlignment="1" applyProtection="1">
      <alignment horizontal="left"/>
      <protection locked="0"/>
    </xf>
    <xf numFmtId="0" fontId="20" fillId="0" borderId="0" xfId="38" applyFont="1" applyProtection="1">
      <protection locked="0"/>
    </xf>
    <xf numFmtId="0" fontId="22" fillId="0" borderId="0" xfId="38" applyFont="1" applyProtection="1">
      <protection locked="0"/>
    </xf>
    <xf numFmtId="0" fontId="23" fillId="0" borderId="0" xfId="38" applyFont="1" applyProtection="1">
      <protection locked="0"/>
    </xf>
    <xf numFmtId="0" fontId="24" fillId="0" borderId="12" xfId="38" applyFont="1" applyBorder="1" applyAlignment="1" applyProtection="1"/>
    <xf numFmtId="4" fontId="24" fillId="24" borderId="16" xfId="38" applyNumberFormat="1" applyFont="1" applyFill="1" applyBorder="1" applyAlignment="1" applyProtection="1">
      <alignment horizontal="center"/>
    </xf>
    <xf numFmtId="0" fontId="21" fillId="0" borderId="0" xfId="0" applyFont="1" applyBorder="1" applyAlignment="1">
      <alignment horizontal="center"/>
    </xf>
    <xf numFmtId="0" fontId="30" fillId="0" borderId="0" xfId="38" applyBorder="1"/>
    <xf numFmtId="0" fontId="24" fillId="24" borderId="12" xfId="38" applyFont="1" applyFill="1" applyBorder="1" applyAlignment="1" applyProtection="1">
      <alignment horizontal="right"/>
    </xf>
    <xf numFmtId="4" fontId="24" fillId="24" borderId="14" xfId="38" applyNumberFormat="1" applyFont="1" applyFill="1" applyBorder="1" applyAlignment="1" applyProtection="1">
      <alignment horizontal="right"/>
    </xf>
    <xf numFmtId="0" fontId="23" fillId="24" borderId="15" xfId="38" applyFont="1" applyFill="1" applyBorder="1" applyAlignment="1" applyProtection="1">
      <alignment horizontal="right"/>
    </xf>
    <xf numFmtId="0" fontId="24" fillId="24" borderId="15" xfId="38" applyFont="1" applyFill="1" applyBorder="1" applyAlignment="1" applyProtection="1">
      <alignment horizontal="right"/>
    </xf>
    <xf numFmtId="4" fontId="24" fillId="24" borderId="15" xfId="38" applyNumberFormat="1" applyFont="1" applyFill="1" applyBorder="1" applyAlignment="1" applyProtection="1">
      <alignment horizontal="right"/>
    </xf>
    <xf numFmtId="0" fontId="23" fillId="24" borderId="11" xfId="38" applyFont="1" applyFill="1" applyBorder="1" applyAlignment="1" applyProtection="1">
      <alignment horizontal="right"/>
    </xf>
    <xf numFmtId="4" fontId="24" fillId="24" borderId="14" xfId="38" applyNumberFormat="1" applyFont="1" applyFill="1" applyBorder="1" applyAlignment="1" applyProtection="1">
      <alignment horizontal="center"/>
    </xf>
    <xf numFmtId="0" fontId="23" fillId="24" borderId="18" xfId="38" applyFont="1" applyFill="1" applyBorder="1" applyAlignment="1" applyProtection="1">
      <alignment horizontal="right"/>
    </xf>
    <xf numFmtId="4" fontId="24" fillId="24" borderId="18" xfId="38" applyNumberFormat="1" applyFont="1" applyFill="1" applyBorder="1" applyAlignment="1" applyProtection="1">
      <alignment horizontal="right"/>
    </xf>
    <xf numFmtId="0" fontId="20" fillId="0" borderId="0" xfId="38" applyFont="1" applyAlignment="1" applyProtection="1">
      <alignment horizontal="right"/>
      <protection locked="0"/>
    </xf>
    <xf numFmtId="0" fontId="27" fillId="0" borderId="13" xfId="0" applyFont="1" applyBorder="1" applyAlignment="1" applyProtection="1">
      <alignment horizontal="center"/>
      <protection locked="0"/>
    </xf>
    <xf numFmtId="4" fontId="27" fillId="0" borderId="13" xfId="38" applyNumberFormat="1" applyFont="1" applyFill="1" applyBorder="1" applyAlignment="1" applyProtection="1">
      <alignment horizontal="center"/>
      <protection locked="0"/>
    </xf>
    <xf numFmtId="4" fontId="27" fillId="0" borderId="13" xfId="38" applyNumberFormat="1" applyFont="1" applyFill="1" applyBorder="1" applyAlignment="1" applyProtection="1">
      <alignment horizontal="center"/>
    </xf>
    <xf numFmtId="0" fontId="20" fillId="0" borderId="0" xfId="38" applyFont="1" applyBorder="1" applyAlignment="1" applyProtection="1">
      <alignment wrapText="1"/>
      <protection locked="0"/>
    </xf>
    <xf numFmtId="0" fontId="31" fillId="0" borderId="0" xfId="38" applyFont="1" applyProtection="1">
      <protection locked="0"/>
    </xf>
    <xf numFmtId="0" fontId="32" fillId="0" borderId="13" xfId="0" applyFont="1" applyBorder="1" applyAlignment="1">
      <alignment horizontal="center"/>
    </xf>
    <xf numFmtId="0" fontId="32" fillId="0" borderId="13" xfId="0" applyFont="1" applyBorder="1"/>
    <xf numFmtId="0" fontId="27" fillId="0" borderId="13" xfId="38" applyFont="1" applyBorder="1" applyAlignment="1" applyProtection="1">
      <alignment horizontal="center"/>
    </xf>
    <xf numFmtId="0" fontId="22" fillId="0" borderId="0" xfId="38" applyFont="1" applyProtection="1"/>
    <xf numFmtId="0" fontId="22" fillId="0" borderId="0" xfId="38" applyFont="1" applyProtection="1">
      <protection locked="0"/>
    </xf>
    <xf numFmtId="49" fontId="25" fillId="0" borderId="14" xfId="38" applyNumberFormat="1" applyFont="1" applyBorder="1" applyAlignment="1" applyProtection="1">
      <alignment horizontal="center" wrapText="1"/>
    </xf>
    <xf numFmtId="0" fontId="20" fillId="0" borderId="0" xfId="38" applyFont="1" applyAlignment="1" applyProtection="1">
      <protection locked="0"/>
    </xf>
    <xf numFmtId="0" fontId="26" fillId="0" borderId="0" xfId="38" applyFont="1" applyAlignment="1" applyProtection="1">
      <protection locked="0"/>
    </xf>
    <xf numFmtId="0" fontId="0" fillId="0" borderId="0" xfId="0" applyAlignment="1" applyProtection="1">
      <protection locked="0"/>
    </xf>
    <xf numFmtId="0" fontId="20" fillId="24" borderId="17" xfId="38" applyFont="1" applyFill="1" applyBorder="1" applyAlignment="1" applyProtection="1">
      <alignment horizontal="center" wrapText="1"/>
    </xf>
    <xf numFmtId="0" fontId="0" fillId="24" borderId="15" xfId="0" applyFill="1" applyBorder="1" applyAlignment="1" applyProtection="1">
      <alignment horizontal="center" wrapText="1"/>
    </xf>
    <xf numFmtId="0" fontId="20" fillId="24" borderId="17" xfId="38" applyFont="1" applyFill="1" applyBorder="1" applyAlignment="1" applyProtection="1">
      <alignment horizontal="justify"/>
    </xf>
    <xf numFmtId="0" fontId="26" fillId="24" borderId="15" xfId="38" applyFont="1" applyFill="1" applyBorder="1" applyAlignment="1" applyProtection="1">
      <alignment horizontal="justify"/>
    </xf>
    <xf numFmtId="0" fontId="20" fillId="24" borderId="17" xfId="38" applyFont="1" applyFill="1" applyBorder="1" applyAlignment="1" applyProtection="1">
      <alignment horizontal="center"/>
    </xf>
    <xf numFmtId="0" fontId="26" fillId="24" borderId="15" xfId="38" applyFont="1" applyFill="1" applyBorder="1" applyAlignment="1" applyProtection="1">
      <alignment horizontal="center"/>
    </xf>
    <xf numFmtId="0" fontId="26" fillId="24" borderId="15" xfId="38" applyFont="1" applyFill="1" applyBorder="1" applyAlignment="1" applyProtection="1">
      <alignment horizontal="center" wrapText="1"/>
    </xf>
    <xf numFmtId="0" fontId="20" fillId="24" borderId="15" xfId="38" applyFont="1" applyFill="1" applyBorder="1" applyAlignment="1" applyProtection="1">
      <alignment horizontal="center" wrapText="1"/>
    </xf>
    <xf numFmtId="0" fontId="20" fillId="0" borderId="0" xfId="38" applyFont="1" applyAlignment="1" applyProtection="1">
      <alignment horizontal="right"/>
      <protection locked="0"/>
    </xf>
    <xf numFmtId="0" fontId="21" fillId="0" borderId="0" xfId="0" applyFont="1" applyAlignment="1" applyProtection="1">
      <protection locked="0"/>
    </xf>
    <xf numFmtId="0" fontId="22" fillId="0" borderId="0" xfId="38" applyFont="1" applyAlignment="1" applyProtection="1"/>
    <xf numFmtId="0" fontId="24" fillId="0" borderId="0" xfId="38" applyFont="1" applyAlignment="1" applyProtection="1">
      <alignment horizontal="justify"/>
    </xf>
    <xf numFmtId="0" fontId="28" fillId="0" borderId="0" xfId="38" applyFont="1" applyAlignment="1" applyProtection="1">
      <alignment horizontal="justify"/>
    </xf>
    <xf numFmtId="0" fontId="22" fillId="0" borderId="0" xfId="38" applyFont="1" applyProtection="1"/>
    <xf numFmtId="0" fontId="24" fillId="0" borderId="0" xfId="38" applyFont="1" applyAlignment="1" applyProtection="1">
      <alignment wrapText="1"/>
      <protection locked="0"/>
    </xf>
    <xf numFmtId="0" fontId="22" fillId="0" borderId="0" xfId="38" applyFont="1" applyProtection="1">
      <protection locked="0"/>
    </xf>
    <xf numFmtId="0" fontId="20" fillId="0" borderId="0" xfId="38" applyFont="1" applyBorder="1" applyAlignment="1" applyProtection="1">
      <alignment wrapText="1"/>
    </xf>
  </cellXfs>
  <cellStyles count="46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aslov 1 1" xfId="36"/>
    <cellStyle name="Navadno" xfId="0" builtinId="0"/>
    <cellStyle name="Navadno 10" xfId="37"/>
    <cellStyle name="Navadno 2" xfId="38"/>
    <cellStyle name="Navadno 3" xfId="39"/>
    <cellStyle name="Neutral" xfId="40"/>
    <cellStyle name="Note" xfId="41"/>
    <cellStyle name="Output" xfId="42"/>
    <cellStyle name="Title" xfId="43"/>
    <cellStyle name="Total" xfId="44"/>
    <cellStyle name="Warning Text" xfId="4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49"/>
  <sheetViews>
    <sheetView tabSelected="1" zoomScaleNormal="100" workbookViewId="0">
      <selection activeCell="J28" sqref="J28"/>
    </sheetView>
  </sheetViews>
  <sheetFormatPr defaultColWidth="9.140625" defaultRowHeight="15" x14ac:dyDescent="0.25"/>
  <cols>
    <col min="1" max="1" width="1.7109375" style="2" customWidth="1"/>
    <col min="2" max="2" width="5.42578125" style="2" customWidth="1"/>
    <col min="3" max="3" width="11" style="2" customWidth="1"/>
    <col min="4" max="4" width="38.140625" style="2" customWidth="1"/>
    <col min="5" max="5" width="7.140625" style="2" customWidth="1"/>
    <col min="6" max="6" width="14.42578125" style="2" customWidth="1"/>
    <col min="7" max="7" width="41.140625" style="2" customWidth="1"/>
    <col min="8" max="8" width="31.28515625" style="2" customWidth="1"/>
    <col min="9" max="9" width="35.42578125" style="2" customWidth="1"/>
    <col min="10" max="10" width="31.42578125" style="2" customWidth="1"/>
    <col min="11" max="11" width="22.140625" style="2" customWidth="1"/>
    <col min="12" max="16384" width="9.140625" style="2"/>
  </cols>
  <sheetData>
    <row r="1" spans="2:17" ht="5.25" customHeight="1" x14ac:dyDescent="0.25">
      <c r="B1" s="1"/>
      <c r="C1" s="1"/>
      <c r="D1" s="1"/>
      <c r="E1" s="1"/>
      <c r="F1" s="1"/>
      <c r="G1" s="1"/>
      <c r="H1" s="1"/>
      <c r="I1" s="1"/>
      <c r="J1" s="1"/>
    </row>
    <row r="2" spans="2:17" ht="15.75" customHeight="1" x14ac:dyDescent="0.25">
      <c r="B2" s="3" t="s">
        <v>0</v>
      </c>
      <c r="C2" s="17" t="s">
        <v>9</v>
      </c>
      <c r="D2" s="4"/>
      <c r="E2" s="5"/>
      <c r="F2" s="12"/>
      <c r="G2" s="12"/>
      <c r="H2" s="12"/>
      <c r="I2" s="12"/>
      <c r="J2" s="11"/>
      <c r="K2" s="41" t="s">
        <v>21</v>
      </c>
    </row>
    <row r="3" spans="2:17" x14ac:dyDescent="0.25">
      <c r="B3" s="6"/>
      <c r="C3" s="6"/>
      <c r="D3" s="6"/>
      <c r="E3" s="6"/>
      <c r="F3" s="6"/>
      <c r="G3" s="39"/>
      <c r="H3" s="39"/>
      <c r="I3" s="39"/>
      <c r="J3" s="6"/>
      <c r="K3" s="1"/>
    </row>
    <row r="4" spans="2:17" x14ac:dyDescent="0.25">
      <c r="B4" s="42" t="s">
        <v>8</v>
      </c>
      <c r="C4" s="42"/>
      <c r="D4" s="43"/>
      <c r="E4" s="43"/>
      <c r="F4" s="43"/>
      <c r="G4" s="43"/>
      <c r="H4" s="43"/>
      <c r="I4" s="43"/>
      <c r="J4" s="43"/>
      <c r="K4" s="44"/>
    </row>
    <row r="5" spans="2:17" ht="8.25" customHeight="1" x14ac:dyDescent="0.25">
      <c r="B5" s="55"/>
      <c r="C5" s="55"/>
      <c r="D5" s="55"/>
      <c r="E5" s="55"/>
      <c r="F5" s="55"/>
      <c r="G5" s="55"/>
      <c r="H5" s="55"/>
      <c r="I5" s="55"/>
      <c r="J5" s="55"/>
      <c r="K5" s="1"/>
    </row>
    <row r="6" spans="2:17" ht="15" customHeight="1" x14ac:dyDescent="0.25">
      <c r="B6" s="56" t="s">
        <v>69</v>
      </c>
      <c r="C6" s="56"/>
      <c r="D6" s="57"/>
      <c r="E6" s="57"/>
      <c r="F6" s="57"/>
      <c r="G6" s="57"/>
      <c r="H6" s="57"/>
      <c r="I6" s="57"/>
      <c r="J6" s="57"/>
      <c r="K6" s="1"/>
    </row>
    <row r="7" spans="2:17" ht="7.5" customHeight="1" x14ac:dyDescent="0.25">
      <c r="B7" s="58"/>
      <c r="C7" s="58"/>
      <c r="D7" s="58"/>
      <c r="E7" s="58"/>
      <c r="F7" s="58"/>
      <c r="G7" s="58"/>
      <c r="H7" s="58"/>
      <c r="I7" s="58"/>
      <c r="J7" s="58"/>
      <c r="K7" s="1"/>
    </row>
    <row r="8" spans="2:17" x14ac:dyDescent="0.25">
      <c r="B8" s="59" t="s">
        <v>20</v>
      </c>
      <c r="C8" s="59"/>
      <c r="D8" s="60"/>
      <c r="E8" s="60"/>
      <c r="F8" s="60"/>
      <c r="G8" s="60"/>
      <c r="H8" s="60"/>
      <c r="I8" s="60"/>
      <c r="J8" s="60"/>
      <c r="K8" s="1"/>
    </row>
    <row r="9" spans="2:17" x14ac:dyDescent="0.25">
      <c r="B9" s="6"/>
      <c r="C9" s="6"/>
      <c r="D9" s="6"/>
      <c r="E9" s="6"/>
      <c r="F9" s="6"/>
      <c r="G9" s="39"/>
      <c r="H9" s="39"/>
      <c r="I9" s="39"/>
      <c r="J9" s="6"/>
      <c r="K9" s="1"/>
    </row>
    <row r="10" spans="2:17" ht="15" customHeight="1" x14ac:dyDescent="0.25">
      <c r="B10" s="47" t="s">
        <v>18</v>
      </c>
      <c r="C10" s="45" t="s">
        <v>11</v>
      </c>
      <c r="D10" s="49" t="s">
        <v>12</v>
      </c>
      <c r="E10" s="45" t="s">
        <v>1</v>
      </c>
      <c r="F10" s="45" t="s">
        <v>75</v>
      </c>
      <c r="G10" s="45" t="s">
        <v>76</v>
      </c>
      <c r="H10" s="45" t="s">
        <v>22</v>
      </c>
      <c r="I10" s="45" t="s">
        <v>74</v>
      </c>
      <c r="J10" s="45" t="s">
        <v>23</v>
      </c>
      <c r="K10" s="45" t="s">
        <v>24</v>
      </c>
    </row>
    <row r="11" spans="2:17" ht="27.75" customHeight="1" x14ac:dyDescent="0.25">
      <c r="B11" s="48"/>
      <c r="C11" s="46"/>
      <c r="D11" s="50"/>
      <c r="E11" s="51"/>
      <c r="F11" s="51"/>
      <c r="G11" s="52"/>
      <c r="H11" s="52"/>
      <c r="I11" s="52"/>
      <c r="J11" s="51"/>
      <c r="K11" s="46"/>
    </row>
    <row r="12" spans="2:17" x14ac:dyDescent="0.25">
      <c r="B12" s="38" t="s">
        <v>2</v>
      </c>
      <c r="C12" s="36">
        <v>2003895</v>
      </c>
      <c r="D12" s="37" t="s">
        <v>42</v>
      </c>
      <c r="E12" s="36" t="s">
        <v>25</v>
      </c>
      <c r="F12" s="36">
        <v>3</v>
      </c>
      <c r="G12" s="31"/>
      <c r="H12" s="31"/>
      <c r="I12" s="31"/>
      <c r="J12" s="32"/>
      <c r="K12" s="33">
        <f t="shared" ref="K12" si="0">F12*J12</f>
        <v>0</v>
      </c>
      <c r="P12" s="19"/>
      <c r="Q12" s="20"/>
    </row>
    <row r="13" spans="2:17" x14ac:dyDescent="0.25">
      <c r="B13" s="38" t="s">
        <v>3</v>
      </c>
      <c r="C13" s="36">
        <v>2003896</v>
      </c>
      <c r="D13" s="37" t="s">
        <v>43</v>
      </c>
      <c r="E13" s="36" t="s">
        <v>25</v>
      </c>
      <c r="F13" s="36">
        <v>20</v>
      </c>
      <c r="G13" s="31"/>
      <c r="H13" s="31"/>
      <c r="I13" s="31"/>
      <c r="J13" s="32"/>
      <c r="K13" s="33">
        <f t="shared" ref="K13:K38" si="1">F13*J13</f>
        <v>0</v>
      </c>
      <c r="P13" s="19"/>
      <c r="Q13" s="20"/>
    </row>
    <row r="14" spans="2:17" x14ac:dyDescent="0.25">
      <c r="B14" s="38" t="s">
        <v>4</v>
      </c>
      <c r="C14" s="36">
        <v>2003897</v>
      </c>
      <c r="D14" s="37" t="s">
        <v>44</v>
      </c>
      <c r="E14" s="36" t="s">
        <v>25</v>
      </c>
      <c r="F14" s="36">
        <v>125</v>
      </c>
      <c r="G14" s="31"/>
      <c r="H14" s="31"/>
      <c r="I14" s="31"/>
      <c r="J14" s="32"/>
      <c r="K14" s="33">
        <f t="shared" si="1"/>
        <v>0</v>
      </c>
      <c r="P14" s="19"/>
      <c r="Q14" s="20"/>
    </row>
    <row r="15" spans="2:17" x14ac:dyDescent="0.25">
      <c r="B15" s="38" t="s">
        <v>5</v>
      </c>
      <c r="C15" s="36">
        <v>2003898</v>
      </c>
      <c r="D15" s="37" t="s">
        <v>45</v>
      </c>
      <c r="E15" s="36" t="s">
        <v>25</v>
      </c>
      <c r="F15" s="36">
        <v>70</v>
      </c>
      <c r="G15" s="31"/>
      <c r="H15" s="31"/>
      <c r="I15" s="31"/>
      <c r="J15" s="32"/>
      <c r="K15" s="33">
        <f t="shared" si="1"/>
        <v>0</v>
      </c>
      <c r="P15" s="19"/>
      <c r="Q15" s="20"/>
    </row>
    <row r="16" spans="2:17" x14ac:dyDescent="0.25">
      <c r="B16" s="38" t="s">
        <v>6</v>
      </c>
      <c r="C16" s="36">
        <v>2003899</v>
      </c>
      <c r="D16" s="37" t="s">
        <v>46</v>
      </c>
      <c r="E16" s="36" t="s">
        <v>25</v>
      </c>
      <c r="F16" s="36">
        <v>5</v>
      </c>
      <c r="G16" s="31"/>
      <c r="H16" s="31"/>
      <c r="I16" s="31"/>
      <c r="J16" s="32"/>
      <c r="K16" s="33">
        <f t="shared" si="1"/>
        <v>0</v>
      </c>
      <c r="P16" s="19"/>
      <c r="Q16" s="20"/>
    </row>
    <row r="17" spans="2:17" x14ac:dyDescent="0.25">
      <c r="B17" s="38" t="s">
        <v>7</v>
      </c>
      <c r="C17" s="36">
        <v>2003900</v>
      </c>
      <c r="D17" s="37" t="s">
        <v>47</v>
      </c>
      <c r="E17" s="36" t="s">
        <v>25</v>
      </c>
      <c r="F17" s="36">
        <v>50</v>
      </c>
      <c r="G17" s="31"/>
      <c r="H17" s="31"/>
      <c r="I17" s="31"/>
      <c r="J17" s="32"/>
      <c r="K17" s="33">
        <f t="shared" si="1"/>
        <v>0</v>
      </c>
      <c r="P17" s="19"/>
      <c r="Q17" s="20"/>
    </row>
    <row r="18" spans="2:17" x14ac:dyDescent="0.25">
      <c r="B18" s="38" t="s">
        <v>10</v>
      </c>
      <c r="C18" s="36">
        <v>2003901</v>
      </c>
      <c r="D18" s="37" t="s">
        <v>48</v>
      </c>
      <c r="E18" s="36" t="s">
        <v>25</v>
      </c>
      <c r="F18" s="36">
        <v>50</v>
      </c>
      <c r="G18" s="31"/>
      <c r="H18" s="31"/>
      <c r="I18" s="31"/>
      <c r="J18" s="32"/>
      <c r="K18" s="33">
        <f t="shared" si="1"/>
        <v>0</v>
      </c>
      <c r="P18" s="19"/>
      <c r="Q18" s="20"/>
    </row>
    <row r="19" spans="2:17" x14ac:dyDescent="0.25">
      <c r="B19" s="38" t="s">
        <v>13</v>
      </c>
      <c r="C19" s="36">
        <v>2003902</v>
      </c>
      <c r="D19" s="37" t="s">
        <v>49</v>
      </c>
      <c r="E19" s="36" t="s">
        <v>25</v>
      </c>
      <c r="F19" s="36">
        <v>5</v>
      </c>
      <c r="G19" s="31"/>
      <c r="H19" s="31"/>
      <c r="I19" s="31"/>
      <c r="J19" s="32"/>
      <c r="K19" s="33">
        <f t="shared" si="1"/>
        <v>0</v>
      </c>
      <c r="P19" s="19"/>
      <c r="Q19" s="20"/>
    </row>
    <row r="20" spans="2:17" x14ac:dyDescent="0.25">
      <c r="B20" s="38" t="s">
        <v>14</v>
      </c>
      <c r="C20" s="36">
        <v>2003903</v>
      </c>
      <c r="D20" s="37" t="s">
        <v>50</v>
      </c>
      <c r="E20" s="36" t="s">
        <v>25</v>
      </c>
      <c r="F20" s="36">
        <v>25</v>
      </c>
      <c r="G20" s="31"/>
      <c r="H20" s="31"/>
      <c r="I20" s="31"/>
      <c r="J20" s="32"/>
      <c r="K20" s="33">
        <f t="shared" si="1"/>
        <v>0</v>
      </c>
      <c r="P20" s="19"/>
      <c r="Q20" s="20"/>
    </row>
    <row r="21" spans="2:17" x14ac:dyDescent="0.25">
      <c r="B21" s="38" t="s">
        <v>15</v>
      </c>
      <c r="C21" s="36">
        <v>2003907</v>
      </c>
      <c r="D21" s="37" t="s">
        <v>51</v>
      </c>
      <c r="E21" s="36" t="s">
        <v>25</v>
      </c>
      <c r="F21" s="36">
        <v>1</v>
      </c>
      <c r="G21" s="31"/>
      <c r="H21" s="31"/>
      <c r="I21" s="31"/>
      <c r="J21" s="32"/>
      <c r="K21" s="33">
        <f t="shared" si="1"/>
        <v>0</v>
      </c>
      <c r="P21" s="19"/>
      <c r="Q21" s="20"/>
    </row>
    <row r="22" spans="2:17" x14ac:dyDescent="0.25">
      <c r="B22" s="38" t="s">
        <v>16</v>
      </c>
      <c r="C22" s="36">
        <v>2003908</v>
      </c>
      <c r="D22" s="37" t="s">
        <v>52</v>
      </c>
      <c r="E22" s="36" t="s">
        <v>25</v>
      </c>
      <c r="F22" s="36">
        <v>30</v>
      </c>
      <c r="G22" s="31"/>
      <c r="H22" s="31"/>
      <c r="I22" s="31"/>
      <c r="J22" s="32"/>
      <c r="K22" s="33">
        <f t="shared" si="1"/>
        <v>0</v>
      </c>
      <c r="P22" s="19"/>
      <c r="Q22" s="20"/>
    </row>
    <row r="23" spans="2:17" x14ac:dyDescent="0.25">
      <c r="B23" s="38" t="s">
        <v>17</v>
      </c>
      <c r="C23" s="36">
        <v>2003910</v>
      </c>
      <c r="D23" s="37" t="s">
        <v>53</v>
      </c>
      <c r="E23" s="36" t="s">
        <v>25</v>
      </c>
      <c r="F23" s="36">
        <v>2</v>
      </c>
      <c r="G23" s="31"/>
      <c r="H23" s="31"/>
      <c r="I23" s="31"/>
      <c r="J23" s="32"/>
      <c r="K23" s="33">
        <f t="shared" si="1"/>
        <v>0</v>
      </c>
      <c r="P23" s="19"/>
      <c r="Q23" s="20"/>
    </row>
    <row r="24" spans="2:17" x14ac:dyDescent="0.25">
      <c r="B24" s="38" t="s">
        <v>27</v>
      </c>
      <c r="C24" s="36">
        <v>2003912</v>
      </c>
      <c r="D24" s="37" t="s">
        <v>54</v>
      </c>
      <c r="E24" s="36" t="s">
        <v>25</v>
      </c>
      <c r="F24" s="36">
        <v>2</v>
      </c>
      <c r="G24" s="31"/>
      <c r="H24" s="31"/>
      <c r="I24" s="31"/>
      <c r="J24" s="32"/>
      <c r="K24" s="33">
        <f t="shared" si="1"/>
        <v>0</v>
      </c>
      <c r="P24" s="19"/>
      <c r="Q24" s="20"/>
    </row>
    <row r="25" spans="2:17" x14ac:dyDescent="0.25">
      <c r="B25" s="38" t="s">
        <v>28</v>
      </c>
      <c r="C25" s="36">
        <v>2003915</v>
      </c>
      <c r="D25" s="37" t="s">
        <v>55</v>
      </c>
      <c r="E25" s="36" t="s">
        <v>25</v>
      </c>
      <c r="F25" s="36">
        <v>2</v>
      </c>
      <c r="G25" s="31"/>
      <c r="H25" s="31"/>
      <c r="I25" s="31"/>
      <c r="J25" s="32"/>
      <c r="K25" s="33">
        <f t="shared" si="1"/>
        <v>0</v>
      </c>
      <c r="P25" s="19"/>
      <c r="Q25" s="20"/>
    </row>
    <row r="26" spans="2:17" x14ac:dyDescent="0.25">
      <c r="B26" s="38" t="s">
        <v>29</v>
      </c>
      <c r="C26" s="36">
        <v>2003916</v>
      </c>
      <c r="D26" s="37" t="s">
        <v>56</v>
      </c>
      <c r="E26" s="36" t="s">
        <v>25</v>
      </c>
      <c r="F26" s="36">
        <v>2</v>
      </c>
      <c r="G26" s="31"/>
      <c r="H26" s="31"/>
      <c r="I26" s="31"/>
      <c r="J26" s="32"/>
      <c r="K26" s="33">
        <f t="shared" si="1"/>
        <v>0</v>
      </c>
      <c r="P26" s="19"/>
      <c r="Q26" s="20"/>
    </row>
    <row r="27" spans="2:17" x14ac:dyDescent="0.25">
      <c r="B27" s="38" t="s">
        <v>30</v>
      </c>
      <c r="C27" s="36">
        <v>2003917</v>
      </c>
      <c r="D27" s="37" t="s">
        <v>57</v>
      </c>
      <c r="E27" s="36" t="s">
        <v>25</v>
      </c>
      <c r="F27" s="36">
        <v>15</v>
      </c>
      <c r="G27" s="31"/>
      <c r="H27" s="31"/>
      <c r="I27" s="31"/>
      <c r="J27" s="32"/>
      <c r="K27" s="33">
        <f t="shared" si="1"/>
        <v>0</v>
      </c>
      <c r="P27" s="19"/>
      <c r="Q27" s="20"/>
    </row>
    <row r="28" spans="2:17" x14ac:dyDescent="0.25">
      <c r="B28" s="38" t="s">
        <v>31</v>
      </c>
      <c r="C28" s="36">
        <v>2003918</v>
      </c>
      <c r="D28" s="37" t="s">
        <v>58</v>
      </c>
      <c r="E28" s="36" t="s">
        <v>25</v>
      </c>
      <c r="F28" s="36">
        <v>6</v>
      </c>
      <c r="G28" s="31"/>
      <c r="H28" s="31"/>
      <c r="I28" s="31"/>
      <c r="J28" s="32"/>
      <c r="K28" s="33">
        <f t="shared" si="1"/>
        <v>0</v>
      </c>
      <c r="P28" s="19"/>
      <c r="Q28" s="20"/>
    </row>
    <row r="29" spans="2:17" x14ac:dyDescent="0.25">
      <c r="B29" s="38" t="s">
        <v>32</v>
      </c>
      <c r="C29" s="36">
        <v>2003918</v>
      </c>
      <c r="D29" s="37" t="s">
        <v>59</v>
      </c>
      <c r="E29" s="36" t="s">
        <v>25</v>
      </c>
      <c r="F29" s="36">
        <v>5</v>
      </c>
      <c r="G29" s="31"/>
      <c r="H29" s="31"/>
      <c r="I29" s="31"/>
      <c r="J29" s="32"/>
      <c r="K29" s="33">
        <f t="shared" si="1"/>
        <v>0</v>
      </c>
      <c r="P29" s="19"/>
      <c r="Q29" s="20"/>
    </row>
    <row r="30" spans="2:17" x14ac:dyDescent="0.25">
      <c r="B30" s="38" t="s">
        <v>33</v>
      </c>
      <c r="C30" s="36">
        <v>2003919</v>
      </c>
      <c r="D30" s="37" t="s">
        <v>60</v>
      </c>
      <c r="E30" s="36" t="s">
        <v>25</v>
      </c>
      <c r="F30" s="36">
        <v>10</v>
      </c>
      <c r="G30" s="31"/>
      <c r="H30" s="31"/>
      <c r="I30" s="31"/>
      <c r="J30" s="32"/>
      <c r="K30" s="33">
        <f t="shared" si="1"/>
        <v>0</v>
      </c>
      <c r="P30" s="19"/>
      <c r="Q30" s="20"/>
    </row>
    <row r="31" spans="2:17" x14ac:dyDescent="0.25">
      <c r="B31" s="38" t="s">
        <v>34</v>
      </c>
      <c r="C31" s="36">
        <v>2003920</v>
      </c>
      <c r="D31" s="37" t="s">
        <v>61</v>
      </c>
      <c r="E31" s="36" t="s">
        <v>25</v>
      </c>
      <c r="F31" s="36">
        <v>10</v>
      </c>
      <c r="G31" s="31"/>
      <c r="H31" s="31"/>
      <c r="I31" s="31"/>
      <c r="J31" s="32"/>
      <c r="K31" s="33">
        <f t="shared" si="1"/>
        <v>0</v>
      </c>
      <c r="P31" s="19"/>
      <c r="Q31" s="20"/>
    </row>
    <row r="32" spans="2:17" x14ac:dyDescent="0.25">
      <c r="B32" s="38" t="s">
        <v>35</v>
      </c>
      <c r="C32" s="36">
        <v>2003927</v>
      </c>
      <c r="D32" s="37" t="s">
        <v>62</v>
      </c>
      <c r="E32" s="36" t="s">
        <v>25</v>
      </c>
      <c r="F32" s="36">
        <v>2</v>
      </c>
      <c r="G32" s="31"/>
      <c r="H32" s="31"/>
      <c r="I32" s="31"/>
      <c r="J32" s="32"/>
      <c r="K32" s="33">
        <f t="shared" si="1"/>
        <v>0</v>
      </c>
      <c r="P32" s="19"/>
      <c r="Q32" s="20"/>
    </row>
    <row r="33" spans="2:17" x14ac:dyDescent="0.25">
      <c r="B33" s="38" t="s">
        <v>36</v>
      </c>
      <c r="C33" s="36">
        <v>2003921</v>
      </c>
      <c r="D33" s="37" t="s">
        <v>63</v>
      </c>
      <c r="E33" s="36" t="s">
        <v>25</v>
      </c>
      <c r="F33" s="36">
        <v>2</v>
      </c>
      <c r="G33" s="31"/>
      <c r="H33" s="31"/>
      <c r="I33" s="31"/>
      <c r="J33" s="32"/>
      <c r="K33" s="33">
        <f t="shared" si="1"/>
        <v>0</v>
      </c>
      <c r="P33" s="19"/>
      <c r="Q33" s="20"/>
    </row>
    <row r="34" spans="2:17" x14ac:dyDescent="0.25">
      <c r="B34" s="38" t="s">
        <v>37</v>
      </c>
      <c r="C34" s="36">
        <v>2003922</v>
      </c>
      <c r="D34" s="37" t="s">
        <v>64</v>
      </c>
      <c r="E34" s="36" t="s">
        <v>25</v>
      </c>
      <c r="F34" s="36">
        <v>2</v>
      </c>
      <c r="G34" s="31"/>
      <c r="H34" s="31"/>
      <c r="I34" s="31"/>
      <c r="J34" s="32"/>
      <c r="K34" s="33">
        <f t="shared" si="1"/>
        <v>0</v>
      </c>
      <c r="P34" s="19"/>
      <c r="Q34" s="20"/>
    </row>
    <row r="35" spans="2:17" x14ac:dyDescent="0.25">
      <c r="B35" s="38" t="s">
        <v>38</v>
      </c>
      <c r="C35" s="36">
        <v>2003922</v>
      </c>
      <c r="D35" s="37" t="s">
        <v>65</v>
      </c>
      <c r="E35" s="36" t="s">
        <v>25</v>
      </c>
      <c r="F35" s="36">
        <v>2</v>
      </c>
      <c r="G35" s="31"/>
      <c r="H35" s="31"/>
      <c r="I35" s="31"/>
      <c r="J35" s="32"/>
      <c r="K35" s="33">
        <f t="shared" si="1"/>
        <v>0</v>
      </c>
      <c r="P35" s="19"/>
      <c r="Q35" s="20"/>
    </row>
    <row r="36" spans="2:17" x14ac:dyDescent="0.25">
      <c r="B36" s="38" t="s">
        <v>39</v>
      </c>
      <c r="C36" s="36">
        <v>2003924</v>
      </c>
      <c r="D36" s="37" t="s">
        <v>66</v>
      </c>
      <c r="E36" s="36" t="s">
        <v>25</v>
      </c>
      <c r="F36" s="36">
        <v>2</v>
      </c>
      <c r="G36" s="31"/>
      <c r="H36" s="31"/>
      <c r="I36" s="31"/>
      <c r="J36" s="32"/>
      <c r="K36" s="33">
        <f t="shared" si="1"/>
        <v>0</v>
      </c>
      <c r="P36" s="19"/>
      <c r="Q36" s="20"/>
    </row>
    <row r="37" spans="2:17" x14ac:dyDescent="0.25">
      <c r="B37" s="38" t="s">
        <v>40</v>
      </c>
      <c r="C37" s="36">
        <v>2003925</v>
      </c>
      <c r="D37" s="37" t="s">
        <v>67</v>
      </c>
      <c r="E37" s="36" t="s">
        <v>25</v>
      </c>
      <c r="F37" s="36">
        <v>2</v>
      </c>
      <c r="G37" s="31"/>
      <c r="H37" s="31"/>
      <c r="I37" s="31"/>
      <c r="J37" s="32"/>
      <c r="K37" s="33">
        <f t="shared" si="1"/>
        <v>0</v>
      </c>
      <c r="P37" s="19"/>
      <c r="Q37" s="20"/>
    </row>
    <row r="38" spans="2:17" x14ac:dyDescent="0.25">
      <c r="B38" s="38" t="s">
        <v>41</v>
      </c>
      <c r="C38" s="36">
        <v>2003925</v>
      </c>
      <c r="D38" s="37" t="s">
        <v>68</v>
      </c>
      <c r="E38" s="36" t="s">
        <v>25</v>
      </c>
      <c r="F38" s="36">
        <v>2</v>
      </c>
      <c r="G38" s="31"/>
      <c r="H38" s="31"/>
      <c r="I38" s="31"/>
      <c r="J38" s="32"/>
      <c r="K38" s="33">
        <f t="shared" si="1"/>
        <v>0</v>
      </c>
      <c r="P38" s="19"/>
      <c r="Q38" s="20"/>
    </row>
    <row r="39" spans="2:17" ht="28.5" customHeight="1" x14ac:dyDescent="0.25">
      <c r="B39" s="7"/>
      <c r="C39" s="7"/>
      <c r="D39" s="7"/>
      <c r="E39" s="7"/>
      <c r="F39" s="28"/>
      <c r="G39" s="28"/>
      <c r="H39" s="28"/>
      <c r="I39" s="28"/>
      <c r="J39" s="29" t="s">
        <v>70</v>
      </c>
      <c r="K39" s="18">
        <f>SUM(K12:K38)</f>
        <v>0</v>
      </c>
      <c r="P39" s="20"/>
      <c r="Q39" s="20"/>
    </row>
    <row r="40" spans="2:17" x14ac:dyDescent="0.25">
      <c r="B40" s="7"/>
      <c r="C40" s="7"/>
      <c r="D40" s="7"/>
      <c r="E40" s="7"/>
      <c r="F40" s="26"/>
      <c r="G40" s="21"/>
      <c r="H40" s="21"/>
      <c r="I40" s="21"/>
      <c r="J40" s="22" t="s">
        <v>26</v>
      </c>
      <c r="K40" s="27">
        <f>K39*22/100</f>
        <v>0</v>
      </c>
    </row>
    <row r="41" spans="2:17" ht="18" customHeight="1" x14ac:dyDescent="0.25">
      <c r="B41" s="7"/>
      <c r="C41" s="7"/>
      <c r="D41" s="7"/>
      <c r="E41" s="7"/>
      <c r="F41" s="23"/>
      <c r="G41" s="24"/>
      <c r="H41" s="24"/>
      <c r="I41" s="24"/>
      <c r="J41" s="25" t="s">
        <v>71</v>
      </c>
      <c r="K41" s="27">
        <f>K39+K40</f>
        <v>0</v>
      </c>
    </row>
    <row r="42" spans="2:17" ht="19.5" customHeight="1" x14ac:dyDescent="0.25">
      <c r="B42" s="7"/>
      <c r="C42" s="7"/>
      <c r="D42" s="7"/>
      <c r="E42" s="7"/>
      <c r="F42" s="7"/>
      <c r="G42" s="7"/>
      <c r="H42" s="7"/>
      <c r="I42" s="7"/>
      <c r="J42" s="7"/>
      <c r="K42" s="1"/>
    </row>
    <row r="43" spans="2:17" ht="32.25" customHeight="1" x14ac:dyDescent="0.25">
      <c r="B43" s="61" t="s">
        <v>19</v>
      </c>
      <c r="C43" s="61"/>
      <c r="D43" s="61"/>
      <c r="E43" s="61"/>
      <c r="F43" s="61"/>
      <c r="G43" s="61"/>
      <c r="H43" s="61"/>
      <c r="I43" s="61"/>
      <c r="J43" s="61"/>
      <c r="K43" s="61"/>
    </row>
    <row r="44" spans="2:17" ht="33" customHeight="1" x14ac:dyDescent="0.25">
      <c r="B44" s="34"/>
      <c r="C44" s="34"/>
      <c r="D44" s="34"/>
      <c r="E44" s="34"/>
      <c r="F44" s="34"/>
      <c r="G44" s="34"/>
      <c r="H44" s="34"/>
      <c r="I44" s="34"/>
      <c r="J44" s="34"/>
      <c r="K44" s="35"/>
    </row>
    <row r="45" spans="2:17" x14ac:dyDescent="0.25">
      <c r="B45" s="14" t="s">
        <v>72</v>
      </c>
      <c r="C45" s="14"/>
      <c r="D45" s="30"/>
      <c r="E45" s="13"/>
      <c r="F45" s="53" t="s">
        <v>73</v>
      </c>
      <c r="G45" s="53"/>
      <c r="H45" s="53"/>
      <c r="I45" s="53"/>
      <c r="J45" s="54"/>
      <c r="K45" s="54"/>
      <c r="M45" s="8"/>
    </row>
    <row r="46" spans="2:17" x14ac:dyDescent="0.25">
      <c r="B46" s="16"/>
      <c r="C46" s="16"/>
      <c r="D46" s="15"/>
      <c r="E46" s="15"/>
      <c r="F46" s="15"/>
      <c r="G46" s="40"/>
      <c r="H46" s="40"/>
      <c r="I46" s="40"/>
      <c r="J46" s="15"/>
      <c r="K46" s="10"/>
    </row>
    <row r="47" spans="2:17" x14ac:dyDescent="0.25">
      <c r="B47" s="9"/>
      <c r="C47" s="9"/>
      <c r="D47" s="1"/>
      <c r="E47" s="1"/>
      <c r="F47" s="1"/>
      <c r="G47" s="1"/>
      <c r="H47" s="1"/>
      <c r="I47" s="1"/>
      <c r="J47" s="1"/>
    </row>
    <row r="48" spans="2:17" x14ac:dyDescent="0.25">
      <c r="B48" s="1"/>
      <c r="C48" s="1"/>
      <c r="D48" s="1"/>
      <c r="E48" s="1"/>
      <c r="F48" s="1"/>
      <c r="G48" s="1"/>
      <c r="H48" s="1"/>
      <c r="I48" s="1"/>
      <c r="J48" s="1"/>
    </row>
    <row r="49" spans="2:10" x14ac:dyDescent="0.25">
      <c r="B49" s="10"/>
      <c r="C49" s="10"/>
      <c r="D49" s="10"/>
      <c r="E49" s="10"/>
      <c r="F49" s="10"/>
      <c r="G49" s="10"/>
      <c r="H49" s="10"/>
      <c r="I49" s="10"/>
      <c r="J49" s="10"/>
    </row>
  </sheetData>
  <sheetProtection algorithmName="SHA-512" hashValue="SBNEHnwcvq+Gj1jZCwnb+u8N0NcBhaia0Pl8Fw2IOeEzF7e6UwsdcUSyVKvyW9aZWxW1cRhavRsKTP1+G68UFg==" saltValue="SE4QlD5GDSu4icmdlZ0VrA==" spinCount="100000" sheet="1" formatCells="0" formatColumns="0" formatRows="0" selectLockedCells="1"/>
  <mergeCells count="17">
    <mergeCell ref="F45:K45"/>
    <mergeCell ref="B5:J5"/>
    <mergeCell ref="B6:J6"/>
    <mergeCell ref="B7:J7"/>
    <mergeCell ref="B8:J8"/>
    <mergeCell ref="J10:J11"/>
    <mergeCell ref="G10:G11"/>
    <mergeCell ref="I10:I11"/>
    <mergeCell ref="B43:K43"/>
    <mergeCell ref="B4:K4"/>
    <mergeCell ref="K10:K11"/>
    <mergeCell ref="B10:B11"/>
    <mergeCell ref="D10:D11"/>
    <mergeCell ref="E10:E11"/>
    <mergeCell ref="F10:F11"/>
    <mergeCell ref="C10:C11"/>
    <mergeCell ref="H10:H11"/>
  </mergeCells>
  <phoneticPr fontId="0" type="noConversion"/>
  <pageMargins left="0.59055118110236227" right="0.59055118110236227" top="0.55118110236220474" bottom="0.62992125984251968" header="0" footer="0"/>
  <pageSetup paperSize="9" scale="77" fitToHeight="0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</vt:i4>
      </vt:variant>
      <vt:variant>
        <vt:lpstr>Imenovani obsegi</vt:lpstr>
      </vt:variant>
      <vt:variant>
        <vt:i4>1</vt:i4>
      </vt:variant>
    </vt:vector>
  </HeadingPairs>
  <TitlesOfParts>
    <vt:vector size="2" baseType="lpstr">
      <vt:lpstr>Ponudbeni predračun</vt:lpstr>
      <vt:lpstr>'Ponudbeni predračun'!Tiskanje_naslovov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VKS-26/24</dc:title>
  <dc:creator>Matej Nučič</dc:creator>
  <cp:lastModifiedBy>matej.nucic</cp:lastModifiedBy>
  <cp:lastPrinted>2017-05-29T05:31:11Z</cp:lastPrinted>
  <dcterms:created xsi:type="dcterms:W3CDTF">2005-09-13T09:27:23Z</dcterms:created>
  <dcterms:modified xsi:type="dcterms:W3CDTF">2024-04-23T12:06:56Z</dcterms:modified>
</cp:coreProperties>
</file>