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0\VKS-38- 20 Nabava kemikalij in potrošnega materiala\"/>
    </mc:Choice>
  </mc:AlternateContent>
  <bookViews>
    <workbookView xWindow="480" yWindow="60" windowWidth="19440" windowHeight="12675"/>
  </bookViews>
  <sheets>
    <sheet name="1.sklop_STEKLOVINA" sheetId="10" r:id="rId1"/>
    <sheet name="2.sklop_Acros_J.TBaker_Reagecon" sheetId="18" r:id="rId2"/>
    <sheet name="3.sklop_Azomethin" sheetId="27" r:id="rId3"/>
    <sheet name="4.sklop_ULTRASCIENTIFIC" sheetId="15" r:id="rId4"/>
    <sheet name="5.sklop_Fluka" sheetId="19" r:id="rId5"/>
    <sheet name="6.sklop_Whatman_Kartell" sheetId="26" r:id="rId6"/>
    <sheet name="7.sklop_Kemikalije in Mater.WTW" sheetId="3" r:id="rId7"/>
    <sheet name="8.sklop_MERCK_SigmaAldrich" sheetId="11" r:id="rId8"/>
    <sheet name="9.sklop_MB_TKA_tipsi" sheetId="12" r:id="rId9"/>
    <sheet name="10.sklop_Agilent" sheetId="28" r:id="rId10"/>
    <sheet name="11.sklop_EPPENDORF" sheetId="16" r:id="rId11"/>
    <sheet name="12.sklop_MATERIAL SARTORIUS" sheetId="6" r:id="rId12"/>
    <sheet name="13_MATERIAL BRAND_Hellma" sheetId="4" r:id="rId13"/>
    <sheet name="14.sklop_ELTRA" sheetId="14" r:id="rId14"/>
    <sheet name="15_ROKAVICE" sheetId="5" r:id="rId15"/>
    <sheet name="16_KEMIKALKIJE_MATERIAL splošno" sheetId="7" r:id="rId16"/>
  </sheets>
  <calcPr calcId="162913"/>
</workbook>
</file>

<file path=xl/calcChain.xml><?xml version="1.0" encoding="utf-8"?>
<calcChain xmlns="http://schemas.openxmlformats.org/spreadsheetml/2006/main">
  <c r="H10" i="7" l="1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9" i="7"/>
  <c r="H221" i="7" l="1"/>
  <c r="H9" i="5" l="1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9" i="1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9" i="4"/>
  <c r="H10" i="6"/>
  <c r="H11" i="6"/>
  <c r="H12" i="6"/>
  <c r="H13" i="6"/>
  <c r="H14" i="6"/>
  <c r="H15" i="6"/>
  <c r="H16" i="6"/>
  <c r="H17" i="6"/>
  <c r="H18" i="6"/>
  <c r="H19" i="6"/>
  <c r="H20" i="6"/>
  <c r="H9" i="6"/>
  <c r="H10" i="16"/>
  <c r="H11" i="16"/>
  <c r="H12" i="16"/>
  <c r="H9" i="16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9" i="28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9" i="12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9" i="1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9" i="3"/>
  <c r="H10" i="26"/>
  <c r="H11" i="26"/>
  <c r="H12" i="26"/>
  <c r="H13" i="26"/>
  <c r="H14" i="26"/>
  <c r="H15" i="26"/>
  <c r="H16" i="26"/>
  <c r="H9" i="26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9" i="19"/>
  <c r="H10" i="15"/>
  <c r="H11" i="15"/>
  <c r="H12" i="15"/>
  <c r="H13" i="15"/>
  <c r="H14" i="15"/>
  <c r="H15" i="15"/>
  <c r="H9" i="15"/>
  <c r="H9" i="27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9" i="18"/>
  <c r="H125" i="11" l="1"/>
  <c r="H29" i="19"/>
  <c r="H21" i="6"/>
  <c r="H25" i="5"/>
  <c r="H28" i="12"/>
  <c r="H17" i="26"/>
  <c r="F10" i="10" l="1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9" i="10"/>
  <c r="F61" i="10" l="1"/>
  <c r="H26" i="4" l="1"/>
  <c r="H62" i="3"/>
  <c r="H10" i="27"/>
  <c r="H32" i="28" l="1"/>
  <c r="H25" i="18"/>
  <c r="H13" i="16" l="1"/>
  <c r="H16" i="15"/>
  <c r="H23" i="14" l="1"/>
</calcChain>
</file>

<file path=xl/sharedStrings.xml><?xml version="1.0" encoding="utf-8"?>
<sst xmlns="http://schemas.openxmlformats.org/spreadsheetml/2006/main" count="2326" uniqueCount="841">
  <si>
    <t xml:space="preserve">Z. ŠT. </t>
  </si>
  <si>
    <t xml:space="preserve">IDENT     </t>
  </si>
  <si>
    <t>PROIZVAJALEC</t>
  </si>
  <si>
    <t>NAZIV BLAGA</t>
  </si>
  <si>
    <t>ENOTA MERE</t>
  </si>
  <si>
    <t>OKVIRNA ENOLETNA KOLIČINA</t>
  </si>
  <si>
    <t>CENA NA ENOTO MERE V EUR BREZ DDV</t>
  </si>
  <si>
    <t>SKUPNA VREDNOST ZA DVE LETI V EUR BREZ DDV</t>
  </si>
  <si>
    <t>pak</t>
  </si>
  <si>
    <t>/</t>
  </si>
  <si>
    <t>2,3,4,5,6-Pentafluorobenzyl bromide</t>
  </si>
  <si>
    <t>1 g</t>
  </si>
  <si>
    <t>2-propanol</t>
  </si>
  <si>
    <t>1L</t>
  </si>
  <si>
    <t>4,4′- DDT</t>
  </si>
  <si>
    <t>100 mg</t>
  </si>
  <si>
    <t xml:space="preserve">4-Methyl-1H-benzotriazole, 50 mg </t>
  </si>
  <si>
    <t>50 mg</t>
  </si>
  <si>
    <t>5,6-Dimethyl-1H-benzotriazole hydrate, 99%</t>
  </si>
  <si>
    <t>5 g</t>
  </si>
  <si>
    <t>5-Methyl-1H-benzotriazole, 98%</t>
  </si>
  <si>
    <t>10 g</t>
  </si>
  <si>
    <t>aceton p.a.</t>
  </si>
  <si>
    <t>L</t>
  </si>
  <si>
    <t>amonijev acetat</t>
  </si>
  <si>
    <t>500 g</t>
  </si>
  <si>
    <t>amonijev klorid</t>
  </si>
  <si>
    <t>50 g</t>
  </si>
  <si>
    <t>amonijev železov 2 sulfat heksahidrat</t>
  </si>
  <si>
    <t>Ammonium ferrous sulfate hexahydrate, p.a.</t>
  </si>
  <si>
    <t>250g</t>
  </si>
  <si>
    <t>anthranilamide</t>
  </si>
  <si>
    <t>100 g</t>
  </si>
  <si>
    <t>100g</t>
  </si>
  <si>
    <t>Bacteriological Pepton</t>
  </si>
  <si>
    <t>1 kg</t>
  </si>
  <si>
    <t>bakrov sulfat pentahidrat</t>
  </si>
  <si>
    <t>250 g</t>
  </si>
  <si>
    <t>Bakrov sulfat (CuSO4x5H2O) p.a.</t>
  </si>
  <si>
    <t>1kg</t>
  </si>
  <si>
    <t xml:space="preserve">Benzojska kislina; Standard, 50 kos/ pack; 0003243000-IKA-C723 </t>
  </si>
  <si>
    <t>pakiranje</t>
  </si>
  <si>
    <t>Beef extract</t>
  </si>
  <si>
    <t>citronska kislina</t>
  </si>
  <si>
    <t>Citronska kislina monohidrat p.a.</t>
  </si>
  <si>
    <t>1000g</t>
  </si>
  <si>
    <t>di kalijev fosfat</t>
  </si>
  <si>
    <t>di natrijev hidrogenfosfat</t>
  </si>
  <si>
    <t>Devardova zlitina</t>
  </si>
  <si>
    <t>electrolytic solution c(KCl)=3mol/L</t>
  </si>
  <si>
    <t>1 L</t>
  </si>
  <si>
    <t>endrin pestanal</t>
  </si>
  <si>
    <t>250 mg</t>
  </si>
  <si>
    <t>etanol tehnični (95%)</t>
  </si>
  <si>
    <t>10 L</t>
  </si>
  <si>
    <t xml:space="preserve">Etanol 96% denaturirani </t>
  </si>
  <si>
    <t>20 L</t>
  </si>
  <si>
    <t>etanol, absolutni</t>
  </si>
  <si>
    <t>2,5 L</t>
  </si>
  <si>
    <t>Formaldehid razt. 37 %</t>
  </si>
  <si>
    <t>Glicerin</t>
  </si>
  <si>
    <t xml:space="preserve">D(+) glukoza (C6H12O6) </t>
  </si>
  <si>
    <t>L(+)-askorbinska kislina,ACS p.a.</t>
  </si>
  <si>
    <t>L-glutaminska kislina (C5H9NO4)</t>
  </si>
  <si>
    <t>HCl 0,1 mol/L</t>
  </si>
  <si>
    <t>5 L</t>
  </si>
  <si>
    <t>HCL TraceSelect, ≥30%</t>
  </si>
  <si>
    <t>100 mL</t>
  </si>
  <si>
    <t>Klorovodikova kislina (HCl) 37%; p.a.</t>
  </si>
  <si>
    <t>HNO3 65%, Suprapur</t>
  </si>
  <si>
    <t>500 mL</t>
  </si>
  <si>
    <t>i-propanol, p.a</t>
  </si>
  <si>
    <t>Kalijev antimonyl tartrate hydrate, 99+% p.a.</t>
  </si>
  <si>
    <t>200g</t>
  </si>
  <si>
    <t>kalcijev klorid štirihidrat</t>
  </si>
  <si>
    <t>kalijev dihidrogen fosfat</t>
  </si>
  <si>
    <t>kalijev jodid</t>
  </si>
  <si>
    <t>Kobaltov(II)klorid heksahidrat (CoCl2.6H2O)</t>
  </si>
  <si>
    <t>magnezijev sulfat sedem hidrat</t>
  </si>
  <si>
    <t>manganov dva klorid dihidrat p.a.</t>
  </si>
  <si>
    <t>Methyl N-methylanthranilate</t>
  </si>
  <si>
    <t>Methyl sulfate sodium salt</t>
  </si>
  <si>
    <t>25 g</t>
  </si>
  <si>
    <t xml:space="preserve">N,N-dimethyl-p-phenylenediaminedihydrochloride, p.a. </t>
  </si>
  <si>
    <t>25g</t>
  </si>
  <si>
    <t>Natrijev klorid (NaCl) p.a.</t>
  </si>
  <si>
    <t>500g</t>
  </si>
  <si>
    <t>NaOH</t>
  </si>
  <si>
    <t xml:space="preserve">Na2HPO4.7H2O </t>
  </si>
  <si>
    <t>Na2S2O3*5H2O</t>
  </si>
  <si>
    <t>natrijev sulfid hydrate, p.a.</t>
  </si>
  <si>
    <t xml:space="preserve">Soda lime p.a. pellets </t>
  </si>
  <si>
    <t>Natrijev hipoklorit</t>
  </si>
  <si>
    <t>Natrijev sulfat- brezvodni</t>
  </si>
  <si>
    <t xml:space="preserve">Natrijev sulfit anhidrid (NaSO3) </t>
  </si>
  <si>
    <t>ocetna kislina</t>
  </si>
  <si>
    <t>salicilna kislina</t>
  </si>
  <si>
    <t>silikagel</t>
  </si>
  <si>
    <t>škrobovica - škrob</t>
  </si>
  <si>
    <t>Tetrabutylammonium hydrogensulfate</t>
  </si>
  <si>
    <t>Titrisol 0,1 N HCl ampul.,</t>
  </si>
  <si>
    <t>kos</t>
  </si>
  <si>
    <t>Titrisol 0,1 N jod ampul.,</t>
  </si>
  <si>
    <t>Titrisol 0,1 natrij tiosulfat. ampul.</t>
  </si>
  <si>
    <t>N-Allylthiourea p.a.</t>
  </si>
  <si>
    <t>50g</t>
  </si>
  <si>
    <t>železov tri klorid heksahidrat</t>
  </si>
  <si>
    <t>Železov (III) klorid heksahidrat p.a.</t>
  </si>
  <si>
    <t>plivasept- peneči</t>
  </si>
  <si>
    <t xml:space="preserve">seraman medical t.m. </t>
  </si>
  <si>
    <t>DESDERMAN</t>
  </si>
  <si>
    <t>vrelni kamenčki 2-8mm</t>
  </si>
  <si>
    <t>Phenolphthalein</t>
  </si>
  <si>
    <t>Metiloranž</t>
  </si>
  <si>
    <t>1,10-fenantrolin monohidrat</t>
  </si>
  <si>
    <t>Hidroksilamonijevklorid</t>
  </si>
  <si>
    <t>WTW</t>
  </si>
  <si>
    <t>Cleaning solution RL-G</t>
  </si>
  <si>
    <t>30 mL</t>
  </si>
  <si>
    <t xml:space="preserve">WTW </t>
  </si>
  <si>
    <t>Inhibitor nitrifikacije; NTH 600</t>
  </si>
  <si>
    <t>Tehnični pufer, pH 2,0, TEP 2; 1000 ml</t>
  </si>
  <si>
    <t>pufer pH 10,01</t>
  </si>
  <si>
    <t>50 mL</t>
  </si>
  <si>
    <t>Tehnični pufer, pH 10,0, TPL 10; 250 ml</t>
  </si>
  <si>
    <t>pufer pH 4,01</t>
  </si>
  <si>
    <t>250 mL</t>
  </si>
  <si>
    <t>Tehnični pufer, pH 4,01, TPL 4; 250 ml</t>
  </si>
  <si>
    <t>pufer pH 7,00</t>
  </si>
  <si>
    <t>Tehnični pufer, pH 7,0, TPL 7; 250 ml</t>
  </si>
  <si>
    <t>pufer STAPL-4/7/9, 1 pak= 3x20 ampul</t>
  </si>
  <si>
    <t>Raztopina elektrolita 3 mol/l KCl 250 ml</t>
  </si>
  <si>
    <t>Electrolyte solution ELY/G</t>
  </si>
  <si>
    <t>Redox kalibracijska raztopina, RH 28</t>
  </si>
  <si>
    <t>209 333</t>
  </si>
  <si>
    <t>kalibracijske tablete   oxiTop PM</t>
  </si>
  <si>
    <t>Raztopina za umerjanje prevodnosti 0,01 mol/KCl 1413 uS/cm, 50ml</t>
  </si>
  <si>
    <t>Reagenčni set Na2EDTA+NaOH R/A111; (vsebuje kemikalije za pripravo reagenta; 10L 400g NaOH+390g Na2-EDTA)</t>
  </si>
  <si>
    <t>Standard 10 mg/l NH4-N, S/BI-A111</t>
  </si>
  <si>
    <t>Standard 1 mg/l NH4-H, S/AI-A111</t>
  </si>
  <si>
    <t>Pufer za umerjanje elektrode SI Analytic GmbH;pakiranje:6 x 30ml ampule (3x pH4 in 3x pH7); koda:L4790</t>
  </si>
  <si>
    <t>BRAND</t>
  </si>
  <si>
    <t>Nastavki za samodejno pipeto (1 ml/100 kos)</t>
  </si>
  <si>
    <t>Nastavki za HandyStep 2,5 mL/100kom)</t>
  </si>
  <si>
    <t>Nastavki za HandyStep 5 mL/100kom)</t>
  </si>
  <si>
    <t>Nastavki za HandyStep 12,5 mL/100kom)</t>
  </si>
  <si>
    <t>Nastavki za HandyStep 25 mL/50kom)</t>
  </si>
  <si>
    <t>Nastavki za HandyStep 50 mL/25kom)</t>
  </si>
  <si>
    <t xml:space="preserve">Obloge za PTFE spoj 24/29 </t>
  </si>
  <si>
    <t>Obloge za PTFE spoj 29/32</t>
  </si>
  <si>
    <t xml:space="preserve">Obloge za PTFE spoj 19/26 </t>
  </si>
  <si>
    <t>ACCU-JET PRO</t>
  </si>
  <si>
    <t>polnilec za ACCU jet</t>
  </si>
  <si>
    <t>Volumetrična pipeta 0,5mL</t>
  </si>
  <si>
    <t>Volumetrična pipeta 1mL</t>
  </si>
  <si>
    <t xml:space="preserve">Puhalka distilled water, 500 mL </t>
  </si>
  <si>
    <t>Rokavice PPE (directiva 89/686/EEC), nitrilne, brez lateksa, brez pudra, teksturirane za oprijem in taktilno občutljivost, nesterilne, nealergene, primerne za delo z bazami, kislinami, AQL 1.5 Level 3, EN374-1, EN374-2, EN420 (=5), zaščita pred virusi ISO16604 - procedura  B:2004, velikost "S", " M", "L"</t>
  </si>
  <si>
    <t>pak/150</t>
  </si>
  <si>
    <t>Rokavice  PPE (directiva 89/686/EEC), nitrilne, brez lateksa, brez pudra, teksturirane za oprijem in taktilno občutljivost, nesterilne, nealergene, primerne za delo z bazami, kislinami, organskimi topili, AQL 1.55 Level 3, EN374-1, EN374-2, velikost "S", "M", "L"</t>
  </si>
  <si>
    <t>pak/100</t>
  </si>
  <si>
    <t>Rokavice, nitrilne, cca. 330 mm dolge, debele, zaščita proti kislinam, alkalijam, oljem, maščobam, mikroorganizmom, nedrseča površina, EN 420, EN 388:4101, EN374-1,-2,-3 AJKL, velikost 10</t>
  </si>
  <si>
    <t>Rokavice PFT lateks, brez pudra, teksturirane za oprijem in taktilno občutljivost, nesterilne, primerne za delo s kislina, bazami, AQL 1.5 Level 2, EN374-3, EN374-2, velikost "S", "M", "L"</t>
  </si>
  <si>
    <t>Rokavice PPE (directiva 89/686/EEC), nitrilne, brez lateksa, brez pudra, brez alergenov (brez MBT, brez tiurama,...) teksturirane za oprijem in taktilno občutljivost, AQL 0.65 Level 3, dolžine 260mm, debeline 0,17 mm (EN420:2003), odporne na biološke agense (ISO 16 604, ASTM F1671-97b &amp; EN374-2:2003), velikost "S", "M"</t>
  </si>
  <si>
    <t>pak/90</t>
  </si>
  <si>
    <t>Rokavice PPE (directiva 89/686/EEC), nitrilne, brez lateksa, brez pudra, brez alergenov (brez MBT, brez tiurama,...) teksturirane za oprijem in taktilno občutljivost, AQL 0.65 Level 3, dolžine 300mm, debeline 0,17 mm (EN420:2003), odporne na biološke agense (ISO 16 604, ASTM F1671-97b &amp; EN374-2:2003), velikost "M", "L", "XL"</t>
  </si>
  <si>
    <t>pak/50</t>
  </si>
  <si>
    <t>Rokavice (npr. nitrilne, butilne),  brez lateksa, brez pudra, brez hlapnih organskih komponent, teksturirane za oprijem in taktilno občutljivost, nesterilne, nealergene, primerne za delo z bazami, kislinami, organskimi topili"M", "L"</t>
  </si>
  <si>
    <t>Rokavice Kimtech Science Purple Nitrile (100 pc/box) M (vijolične)</t>
  </si>
  <si>
    <t>Rokavice Kimtech Science Purple Nitrile (100 pc/box) L (vijolične)</t>
  </si>
  <si>
    <t>Rokavice, Kimtech Science Sterling, Nitrile, Powder-Free, Kimberly-Clark (150 pc/box) M (sive)</t>
  </si>
  <si>
    <t>Rokavice, Kimtech Science Sterling, Nitrile, Powder-Free, Kimberly-Clark (150 pc/box) L (sive)</t>
  </si>
  <si>
    <t>Rokavice, Kimtech Science Sterling, Nitrile, Powder-Free, Kimberly-Clark (150 pc/box) S (sive)</t>
  </si>
  <si>
    <t>Rokavice zaščitne, satin plus M</t>
  </si>
  <si>
    <t>Rokavice zaščitne, satin plus L</t>
  </si>
  <si>
    <t>Rokavice zaščitne, satin plus XL</t>
  </si>
  <si>
    <t>Rokavice bombažne bele</t>
  </si>
  <si>
    <t>par</t>
  </si>
  <si>
    <t>SARTORIUS</t>
  </si>
  <si>
    <t>Minisart  high flow Syringe Filters 0.45 um PES, (pak/50)</t>
  </si>
  <si>
    <t>16534 K</t>
  </si>
  <si>
    <t>Minisart 0,2 µm filtri (pak/50)</t>
  </si>
  <si>
    <t>Minisart  0.1 um, PES (pak/50)</t>
  </si>
  <si>
    <t>16555...Q</t>
  </si>
  <si>
    <t>Minisart 0,45 µm filtri (pak/500)</t>
  </si>
  <si>
    <t>17593…Q</t>
  </si>
  <si>
    <t>Minisart  1,2 µm filtri (pak/500)</t>
  </si>
  <si>
    <t>17594…Q</t>
  </si>
  <si>
    <t>Minisart 5,0 µm filtri (pak/500)</t>
  </si>
  <si>
    <t>25006-47</t>
  </si>
  <si>
    <t>sartolon polyamid filtri 0,45 µm (pak/100)</t>
  </si>
  <si>
    <t>17559K</t>
  </si>
  <si>
    <t>Minisart SRP 15 (pak/50)</t>
  </si>
  <si>
    <t>11807--13------N</t>
  </si>
  <si>
    <t>Polytetrafluorethylene (PTFE) Membrane Filter , 13 mm, 0.2 um (pak/100)</t>
  </si>
  <si>
    <t> 6986055</t>
  </si>
  <si>
    <t>PTFE stopper   for 6980151</t>
  </si>
  <si>
    <t> 6980178</t>
  </si>
  <si>
    <t>silicone O-ring, 42 x 3mm</t>
  </si>
  <si>
    <t>tipsi 200 mikroL; sterilni (pak/960)</t>
  </si>
  <si>
    <t>1-1372</t>
  </si>
  <si>
    <t>Alu posoda 70 ml, (100kom/pak)</t>
  </si>
  <si>
    <t>Aluminijaste posodice za analizator vlage (80kom/pak)</t>
  </si>
  <si>
    <t>Aluminijasta folija 300mm x 100m (d = 0,013mm) z dispenzerjem</t>
  </si>
  <si>
    <t>DI-21010</t>
  </si>
  <si>
    <t>Brizga, tridelna, z gumico, 10 mL</t>
  </si>
  <si>
    <t xml:space="preserve"> kos</t>
  </si>
  <si>
    <t>Brizga, tridelna, z gumico, 60 mL</t>
  </si>
  <si>
    <t>Bučka merilna, steklena 1000 mL, plastični zamašek</t>
  </si>
  <si>
    <t>Buča merilna 100 ml, PP</t>
  </si>
  <si>
    <t xml:space="preserve">Buča merilna 250 ml, PP </t>
  </si>
  <si>
    <t>Buča merilna 500 ml, PP</t>
  </si>
  <si>
    <t>Buča merilna 1000 ml, PP</t>
  </si>
  <si>
    <t>HE-39/25</t>
  </si>
  <si>
    <t>Držalo za eze</t>
  </si>
  <si>
    <t>Dvostranska lopatica za tehtanje prahu, nerjaveča, polirana, fleksibilna, 150 mm</t>
  </si>
  <si>
    <t>Dvostranska tehtalna žlica za reagente, jeklo 18/10, 150 mm</t>
  </si>
  <si>
    <t>5.7051.15</t>
  </si>
  <si>
    <t>Epruveta 17x115 mm+PE zamašek</t>
  </si>
  <si>
    <t>5.7052.15</t>
  </si>
  <si>
    <t>Epruveta 17x115 mm+steklen zamašek</t>
  </si>
  <si>
    <t xml:space="preserve">Epruvete  16x130 </t>
  </si>
  <si>
    <t>RS-268.002</t>
  </si>
  <si>
    <t>Eza fi 2.5 mm</t>
  </si>
  <si>
    <t>Ft  3  101  125</t>
  </si>
  <si>
    <t>Filter papir  388</t>
  </si>
  <si>
    <t>Filter papir, beli trak; dia-12,5cm; A100; (pak. 100 kos)</t>
  </si>
  <si>
    <t>Filter papir, črni trak; dia-12,5cm; A100; (pak. 100 kos)</t>
  </si>
  <si>
    <t>Handy Step elektronski</t>
  </si>
  <si>
    <t>Baterija za Handy Step</t>
  </si>
  <si>
    <t>INOX pladenj- 400-500 mm x 500 mm x 10-20 mm</t>
  </si>
  <si>
    <t>Kemeks alkalno sredstvo</t>
  </si>
  <si>
    <t>Klešče za prenos posodic iz peči</t>
  </si>
  <si>
    <t>Kovinski pokrovčki za epruvete</t>
  </si>
  <si>
    <t>RO-K377.1</t>
  </si>
  <si>
    <t>Krioviale</t>
  </si>
  <si>
    <t>RA-5110022</t>
  </si>
  <si>
    <t xml:space="preserve">Kristalizirka, 140 mm </t>
  </si>
  <si>
    <t>Kristalizirka, 190mm</t>
  </si>
  <si>
    <t xml:space="preserve">Kristalizirka, 90 mm  </t>
  </si>
  <si>
    <t>Lij ločnik Squibb steklen 1000mL, s teflonsko pipico, negraduiran</t>
  </si>
  <si>
    <t>Lij PP za praške fi 80 mm, višina 76 mm</t>
  </si>
  <si>
    <t>Lij steklen fi 70 mm, višina 125mm</t>
  </si>
  <si>
    <t>Lij PP fi 100 mm</t>
  </si>
  <si>
    <t>Lij PP fi 120 mm</t>
  </si>
  <si>
    <t>Lij stekleni</t>
  </si>
  <si>
    <t>Lopatka; 145x75 mm, 190x100 mm (koda: IL-039.08.075)</t>
  </si>
  <si>
    <t>Magnetna mešala   15x4,5mm, PTFE</t>
  </si>
  <si>
    <t>Magnetna mešala   30x8mm, PTFE</t>
  </si>
  <si>
    <t>BL-F 371 200030</t>
  </si>
  <si>
    <t>Magnetna mešala   40x8mm, PTFE</t>
  </si>
  <si>
    <t>BL-F 371 200040</t>
  </si>
  <si>
    <t>Magnetno teflonsko mešalo 6x20 mm; 10 kos/pack</t>
  </si>
  <si>
    <t>Magnetno teflonsko mešalo 8x50 mm</t>
  </si>
  <si>
    <t>Magnetno teflonsko mešalo 9x80 mm</t>
  </si>
  <si>
    <t>Magnetno teflonsko mešalo 8x20 mm</t>
  </si>
  <si>
    <t>Merilni valj, PP, 10 mL</t>
  </si>
  <si>
    <t>Merilni valj, PP, 100 mL</t>
  </si>
  <si>
    <t>Merilni valj, PP, 25 mL</t>
  </si>
  <si>
    <t>Merilni valj, PP, 250 mL</t>
  </si>
  <si>
    <t>Merilni valj, PP, 50 mL</t>
  </si>
  <si>
    <t>Metal screw cap butyl red/PTFE gray, 100/pak</t>
  </si>
  <si>
    <t>Mikrobank</t>
  </si>
  <si>
    <t>PD-PL160MIX</t>
  </si>
  <si>
    <t>Micro filter funnels, porosity 0</t>
  </si>
  <si>
    <t xml:space="preserve"> 7 1900 10 </t>
  </si>
  <si>
    <t>OZNAČEVALNI TRAK 13 mm, ORANGE</t>
  </si>
  <si>
    <t>NEOLAB</t>
  </si>
  <si>
    <t>OZNAČEVALNI TRAK 13 mm, GREEN</t>
  </si>
  <si>
    <t>OZNAČEVALNI TRAK 13 mm, MODER</t>
  </si>
  <si>
    <t>OZNAČEVALNI TRAK 13 mm, PINK</t>
  </si>
  <si>
    <t>OZNAČEVALNI TRAK 13 mm, ROZA</t>
  </si>
  <si>
    <t>Označevalni trak z dispenzorjem za 15 trakov</t>
  </si>
  <si>
    <t>Palčka-steklena     200x 5 mm</t>
  </si>
  <si>
    <t>HE - 2850/205</t>
  </si>
  <si>
    <t>Palčka-steklena     250x 6mm</t>
  </si>
  <si>
    <t>HE - 2850/256</t>
  </si>
  <si>
    <t>Palčka-steklena     300x 7mm</t>
  </si>
  <si>
    <t>HE - 2850/307</t>
  </si>
  <si>
    <t>Palčka za pobiranje magnetov</t>
  </si>
  <si>
    <t>Papirnate brisače (KimberlyClark Profesional) 7104 010</t>
  </si>
  <si>
    <t>20 zavitkov po 12 rol</t>
  </si>
  <si>
    <t xml:space="preserve">Parafilm "M" 4IN. X 250 FT. ROLL </t>
  </si>
  <si>
    <t xml:space="preserve">Petrijevke </t>
  </si>
  <si>
    <t>Thermo Scientific, 263991</t>
  </si>
  <si>
    <t>pH 0-14 Univerzalni indikator</t>
  </si>
  <si>
    <t>Pinceta, 120 mm</t>
  </si>
  <si>
    <t>Pinceta, 160 mm</t>
  </si>
  <si>
    <t>PIPETA PASTEUR 1 mL (PAK/500)</t>
  </si>
  <si>
    <t>Pladenj; 310x410x60 mm; (koda: BU-4203-1030)</t>
  </si>
  <si>
    <t>Plastenke, ozek vrat, 500ml HD PE</t>
  </si>
  <si>
    <t>Plastenke HD PE,  125 mL</t>
  </si>
  <si>
    <t>PTFE TRAK ,ROLL OF 25,6 mm X 6,7</t>
  </si>
  <si>
    <t>Prahovka PE-LD (široki vrat; 250 ml)</t>
  </si>
  <si>
    <t>Prahovka PE-LD (široki vrat; 500 ml)</t>
  </si>
  <si>
    <t>Prahovka PE-LD (široki vrat; 1000 ml)</t>
  </si>
  <si>
    <t>Prahovka PE-LD (široki vrat; 1500 ml)</t>
  </si>
  <si>
    <t>Prahovka PE-LD (široki vrat; 2000 ml)</t>
  </si>
  <si>
    <t>Puhalka z napisom etanol, 250 mL</t>
  </si>
  <si>
    <t>Puhalka brez napisa, 500 mL</t>
  </si>
  <si>
    <t>Puhalka PVC 500 ml za DMV</t>
  </si>
  <si>
    <t>Puhalka PVC, 500 ml, za etanol</t>
  </si>
  <si>
    <t>PVC ročka 10 L</t>
  </si>
  <si>
    <t>PVC ročka 5 L</t>
  </si>
  <si>
    <t>6225606*LLG</t>
  </si>
  <si>
    <t xml:space="preserve">Reagenčna steklenica z navojem (fi50mm) 500ml </t>
  </si>
  <si>
    <t>Reagenčna steklenica (temna) z navojem(fi50mm) 500ml</t>
  </si>
  <si>
    <t xml:space="preserve">Robčki Kimtec science(KimberlyClark Profesional) </t>
  </si>
  <si>
    <t>Sanitetna vata cik-cak</t>
  </si>
  <si>
    <t>Sol za pomivalni stroj (granule velikost 4mm-10 mm)</t>
  </si>
  <si>
    <t>kg</t>
  </si>
  <si>
    <t xml:space="preserve">Skalpel za enkratno uporabo </t>
  </si>
  <si>
    <t xml:space="preserve">Sredstvo dezinfekcijsko, za kožo </t>
  </si>
  <si>
    <t>Spitadem tekočina v razpršilcu 250 ml (razkužilo)</t>
  </si>
  <si>
    <t>Spatula, kovinska, dvostranska, cca 9mm x 150mm</t>
  </si>
  <si>
    <t>Steklenice PE-LD s pokrovom, 180 ml</t>
  </si>
  <si>
    <t>Steklenice 500 mL, rjave, koničen zamašek za zapiranje brez mehurčkov</t>
  </si>
  <si>
    <t>Steklenice za gojišča</t>
  </si>
  <si>
    <t>9.010 601</t>
  </si>
  <si>
    <t>Stekleni valj z obrusom in zamaškom  250ml</t>
  </si>
  <si>
    <t>Stekleni valj z obrusom in zamaškom  500ml</t>
  </si>
  <si>
    <t>Stojalo za epruvete, nerjavno jeklo (16mm)</t>
  </si>
  <si>
    <t>IL-079.02.002</t>
  </si>
  <si>
    <t>Stojalo za epruvete, nerjavno jeklo (18mm)</t>
  </si>
  <si>
    <t>IL-079.02.003</t>
  </si>
  <si>
    <t>Stojalo za krioviale</t>
  </si>
  <si>
    <t>RA-5300100</t>
  </si>
  <si>
    <t>Tehtalna žlica</t>
  </si>
  <si>
    <t>5150015, 5150018</t>
  </si>
  <si>
    <t>Tehtalne ladjice, round, celotna dolžina 116 mm, kapaciteta 10  ml</t>
  </si>
  <si>
    <t>Tehtalne ladjice, zaprte (6mm)</t>
  </si>
  <si>
    <t>HE-4248/6</t>
  </si>
  <si>
    <t>Tehtalne ladjice, zaprte, celotna dolžina 8cm, izpust/lijak 3 cm</t>
  </si>
  <si>
    <t>Tehtič z obrusom NS, 30 ml, H=30; Š=50</t>
  </si>
  <si>
    <t>Ura štoperica, signalna</t>
  </si>
  <si>
    <t>Urno stekelce  - Ø 150 mm</t>
  </si>
  <si>
    <t>Urno steklo, Ø 1000 mm</t>
  </si>
  <si>
    <t>Urno steklo, Ø 200 mm</t>
  </si>
  <si>
    <t xml:space="preserve">Viale, 10 ml, 18 mm </t>
  </si>
  <si>
    <t xml:space="preserve">Vrč, PP,  1000ml </t>
  </si>
  <si>
    <t>Vrč, PP,  2000ml</t>
  </si>
  <si>
    <t>Vedro PVC, 20 l</t>
  </si>
  <si>
    <t>Vedro PVC, 10 l</t>
  </si>
  <si>
    <t>Vrečke za avtoklav</t>
  </si>
  <si>
    <t>Vroča roka</t>
  </si>
  <si>
    <t>Zaščitna očala</t>
  </si>
  <si>
    <t>Žarilna posodica 20 mL 70 mm x 45 mm</t>
  </si>
  <si>
    <t>Žarilna posodica 55 mL 95 mm x 55 mm</t>
  </si>
  <si>
    <t>Žlička laboratorijska-dvojna</t>
  </si>
  <si>
    <t>Zaščitna krema za roke (50 ml)</t>
  </si>
  <si>
    <t>Filter sterilni 0,1 µm (veliki, za TKA)  TK-09.1021</t>
  </si>
  <si>
    <t>Kartuša za sistem za ultra čisto vodo (TKA 09.2005)</t>
  </si>
  <si>
    <t>Evoqua kartuša W3T197621(2094);Kat.oznaka: W3T197621;Pretreatment module DTO for low organic application</t>
  </si>
  <si>
    <t xml:space="preserve">Evoqua kartuša W3T197694(2051); Kat.oznaka: W3T197694; Polishing module MFIIID for low organic application </t>
  </si>
  <si>
    <t xml:space="preserve">Evoqua sterile filter 0,1 µm, 1000 cm2; Kat.oznaka: W2T526542 </t>
  </si>
  <si>
    <t>Regeneracija - menjava smole za TKA DI 2800; (1 kos=22L)</t>
  </si>
  <si>
    <t>Elektroda- SENTIX ORP 900</t>
  </si>
  <si>
    <t>pH elektroda Sentix 940</t>
  </si>
  <si>
    <t>pH elektroda Sentix 940-3</t>
  </si>
  <si>
    <t>ELEKTRODA SENTIX ORP</t>
  </si>
  <si>
    <t>pH elektroda Sentix 41</t>
  </si>
  <si>
    <t>ELEKTRODA SENTIX pH 41-3</t>
  </si>
  <si>
    <t>pH elektroda SenTix 81</t>
  </si>
  <si>
    <t>SenTix ORP elektroda</t>
  </si>
  <si>
    <t>IDS pH elektroda SenTix 940-3</t>
  </si>
  <si>
    <t>Elektroda za amonij NH 500/TC</t>
  </si>
  <si>
    <t>20 130</t>
  </si>
  <si>
    <t>ELEKTRODA FDO 925</t>
  </si>
  <si>
    <t>Kapica nadomestna za elektrodo FDO#925</t>
  </si>
  <si>
    <t>ELEKTRODA CELLOX 325</t>
  </si>
  <si>
    <t>FDO 700IQ Optična sonda za kisik; WW-201650</t>
  </si>
  <si>
    <t>Komplet ZBK 600 Trioximatic 700/Q  (Membrane za kisikovo sondo)</t>
  </si>
  <si>
    <t>Komplet ZBK 325: (3x membrane WP 90/3:202725; elektrolit ELY/G 50 ml:205217, čistilna raztopina RL/G: 205204)</t>
  </si>
  <si>
    <t>WP 90/3 Set of exchange membrane caps (3 pieces)</t>
  </si>
  <si>
    <t>TetraCon 925</t>
  </si>
  <si>
    <t>Elektroda za prevodnost TetraCon 925</t>
  </si>
  <si>
    <t xml:space="preserve">E-SET Trace </t>
  </si>
  <si>
    <t>E-SET Trace (0,01 mol/L KCl)</t>
  </si>
  <si>
    <t>TetraCon 925-3 IDS senzor za prevodnost</t>
  </si>
  <si>
    <t>ELEKTRODA TETRACON 325</t>
  </si>
  <si>
    <t>WTW STP 10 TRACE</t>
  </si>
  <si>
    <t>pH Sonda Sensolyt SEA</t>
  </si>
  <si>
    <t>pH elektroda A 7780; SI analytic</t>
  </si>
  <si>
    <t xml:space="preserve">Tesnila za filtrirno posodo PurCon </t>
  </si>
  <si>
    <t>Rezervne cevi; SET1/PurCon</t>
  </si>
  <si>
    <t>Zračni filter in tesnilo AF PurCon kompresor</t>
  </si>
  <si>
    <t>Rezervne cevi; SLSet/PC</t>
  </si>
  <si>
    <t>Vzdrževalni set W pack/A111</t>
  </si>
  <si>
    <t>membrane caps WP90/3</t>
  </si>
  <si>
    <t>pak/3</t>
  </si>
  <si>
    <t>Bučka merilna, steklena  1000 mL,plastični zamašek</t>
  </si>
  <si>
    <t>Bučka merilna, steklena  2000 mL,plastični zamašek</t>
  </si>
  <si>
    <t>Bučka merilna, steklena  100 mL,plastični zamašek</t>
  </si>
  <si>
    <t>Bučka merilna, steklena  50 mL,plastični zamašek</t>
  </si>
  <si>
    <t>Bučka merilna, steklena  100mL, steklen zamašek</t>
  </si>
  <si>
    <t>Bučka merilna, steklena  250mL, steklen zamašek</t>
  </si>
  <si>
    <t>Bučka merilna, steklena  50mL, steklen zamašek</t>
  </si>
  <si>
    <t>Bučka merilna, steklena  10mL, steklen zamašek, modra graduacija</t>
  </si>
  <si>
    <t>Bučka merilna  steklena  25mL, steklen zamašek, modra graduacija</t>
  </si>
  <si>
    <t>Bučka merilna, steklena  500mL, steklen zamašek, modra graduacija</t>
  </si>
  <si>
    <t>Buča merilna 100 ml klasa A/AS</t>
  </si>
  <si>
    <t>Buča merilna 250 ml klasa A/AS</t>
  </si>
  <si>
    <t>Buča merilna 500 ml klasa A/AS</t>
  </si>
  <si>
    <t>Buča merilna 1000 ml klasa A/AS</t>
  </si>
  <si>
    <t>Buča merilna 2000 ml klasa A/AS</t>
  </si>
  <si>
    <t>Buča merilna 5000 ml klasa A/AS</t>
  </si>
  <si>
    <t>Časa  50mL  visoka</t>
  </si>
  <si>
    <t>Čaša  100mL visoka</t>
  </si>
  <si>
    <t>Čaša 250 ml visoka</t>
  </si>
  <si>
    <t>Čaša  1000 mL visoka</t>
  </si>
  <si>
    <t>Čaša  2000 mL visoka</t>
  </si>
  <si>
    <t>Čaše 50 mL nizke</t>
  </si>
  <si>
    <t>Čaše 100 mL nizke</t>
  </si>
  <si>
    <t>Čaše 250 mL nizke</t>
  </si>
  <si>
    <t>Čaše 150 ml nizke</t>
  </si>
  <si>
    <t>Čaše 400 mL nizke</t>
  </si>
  <si>
    <t>Čaše 600 mL nizke</t>
  </si>
  <si>
    <t>Čaša  1000 mL nizka</t>
  </si>
  <si>
    <t>Čaša  2000 mL nizka</t>
  </si>
  <si>
    <t>Čaša  3000 mL nizka</t>
  </si>
  <si>
    <t>Čaša  5000 mL nizka</t>
  </si>
  <si>
    <t>Erlenmajerica, ozek vrat, 500 mL</t>
  </si>
  <si>
    <t>Erlenmajerica, ozek vrat, 1000 mL</t>
  </si>
  <si>
    <t>Lij premer 45mm, višina 80mm</t>
  </si>
  <si>
    <t>Merilni  valj 50mL</t>
  </si>
  <si>
    <t>Merilni valj  10 mL</t>
  </si>
  <si>
    <t>Merilni valj  25 mL</t>
  </si>
  <si>
    <t>Merilni  valj 100mL</t>
  </si>
  <si>
    <t>Merilni  valj 250mL</t>
  </si>
  <si>
    <t>Merilni valj 500 ml</t>
  </si>
  <si>
    <t>Merilni valj 1000 ml</t>
  </si>
  <si>
    <t xml:space="preserve">Merilni  valj 50mL, plastični zamašek </t>
  </si>
  <si>
    <t xml:space="preserve">Merilni  valj 500mL, plastični zamašek </t>
  </si>
  <si>
    <t>Merilni  valj 500mL</t>
  </si>
  <si>
    <t>Merilni  valj 250mL, plastični zamašek</t>
  </si>
  <si>
    <t>Steklenica 250 mL z zapiralom (patentnim zamaškom)</t>
  </si>
  <si>
    <t>Steklenica  500 mL širok vrat  s steklenim zamaškom</t>
  </si>
  <si>
    <t>Steklenica z navojem, 2000mL  in zamaškom</t>
  </si>
  <si>
    <t>Steklenice  1L, rjave, stekleni zamaški</t>
  </si>
  <si>
    <t>Micro filter funnels, porosity 0, (LENZ, 7 1900 10)</t>
  </si>
  <si>
    <t>Tehtič s pokrovom  20 x 40mm (LENZ, 5 5600 02)</t>
  </si>
  <si>
    <t>Tehtič s pokrovom  50 x 80mm (LENZ, 5 5600 28)</t>
  </si>
  <si>
    <t>MERCK</t>
  </si>
  <si>
    <t>β-glycerophosphate, disodium salt, pentahydrate</t>
  </si>
  <si>
    <t>aceton</t>
  </si>
  <si>
    <t>mikrokristalinična celuloza (C6H10O5)n</t>
  </si>
  <si>
    <t>glukoza</t>
  </si>
  <si>
    <t>L-glutaminska kislina</t>
  </si>
  <si>
    <t>HCl p.a.</t>
  </si>
  <si>
    <t>HNO3 p.a.</t>
  </si>
  <si>
    <t>fosforjeva kislina, 85%</t>
  </si>
  <si>
    <t>H2SO4 p.a.</t>
  </si>
  <si>
    <t>H2SO4 supra pur</t>
  </si>
  <si>
    <t>H2SO4 p.a. 96%,</t>
  </si>
  <si>
    <t>L(+)-Tartarna kislina</t>
  </si>
  <si>
    <t>kalijev dikromat, c(K2Cr2O7)=0,0417 mol/L (1/24 mol/l)</t>
  </si>
  <si>
    <t>NH4Cl supra pur</t>
  </si>
  <si>
    <t xml:space="preserve">50 g </t>
  </si>
  <si>
    <t xml:space="preserve">amonijev acetat p.a. </t>
  </si>
  <si>
    <t xml:space="preserve">amonijev klorid p.a. </t>
  </si>
  <si>
    <t>amonijev heptamolibdat (NH4)6Mo7*4H2O</t>
  </si>
  <si>
    <t>KCl, 1,414 µS/cm</t>
  </si>
  <si>
    <t>standardna rsztopina 1,41 mS/cm</t>
  </si>
  <si>
    <t xml:space="preserve">barijev klorid-2-hidrat  p.a. </t>
  </si>
  <si>
    <t>kalcijev klorid dihidrat p.a.</t>
  </si>
  <si>
    <t>kalijev hidrogen ftalat</t>
  </si>
  <si>
    <t>80g</t>
  </si>
  <si>
    <t>kobaltov(II) klorid heksahidrat</t>
  </si>
  <si>
    <t>amonijev železov sulfat dodekahidrat  p.a.</t>
  </si>
  <si>
    <t>kalijev dihidrogen fosfat  p.a.</t>
  </si>
  <si>
    <t xml:space="preserve">kalijev hidroksid p.a. </t>
  </si>
  <si>
    <t>K2HPO4*3H2O</t>
  </si>
  <si>
    <t xml:space="preserve">K2SO4 </t>
  </si>
  <si>
    <t>kalijev hidrogen ftalat p.a.</t>
  </si>
  <si>
    <t>devardova zlitina</t>
  </si>
  <si>
    <t>magnezijev sulfat heptahidrat p.a.</t>
  </si>
  <si>
    <t xml:space="preserve">N-(1-Naphthyl)ethylenediamine dihydrochloride </t>
  </si>
  <si>
    <t>natrijev hidrogen karbonat</t>
  </si>
  <si>
    <t>natrijev karbonat</t>
  </si>
  <si>
    <t>tri natrijev citrat dihidrat</t>
  </si>
  <si>
    <t>Na2S2O3 *5H2O</t>
  </si>
  <si>
    <t xml:space="preserve">500 g </t>
  </si>
  <si>
    <t>natrijev nitroprusid dihidrat</t>
  </si>
  <si>
    <t>natrijev salicilat</t>
  </si>
  <si>
    <t>natrijev peroksisulfat</t>
  </si>
  <si>
    <t>pufer pH 7,416</t>
  </si>
  <si>
    <t>5x100 mL</t>
  </si>
  <si>
    <t>1,10-phenanthrolinum chloride p.a.;</t>
  </si>
  <si>
    <t>10g</t>
  </si>
  <si>
    <t>DL-fenil alanin p.a.;</t>
  </si>
  <si>
    <t>Dikloroizocianorat</t>
  </si>
  <si>
    <t xml:space="preserve">test za določanje KŠ  </t>
  </si>
  <si>
    <t>zav</t>
  </si>
  <si>
    <t>sulfanilamid</t>
  </si>
  <si>
    <t xml:space="preserve">tablete za razklop Kjeldahl (pakiranje:1000 tablet) </t>
  </si>
  <si>
    <t>119 500</t>
  </si>
  <si>
    <t>standardna raztipina bora</t>
  </si>
  <si>
    <t>kromatni standard</t>
  </si>
  <si>
    <t>Fe standard</t>
  </si>
  <si>
    <t>standardan raztopina Fe</t>
  </si>
  <si>
    <t>amonijev standard</t>
  </si>
  <si>
    <t>standardan raztopina amonij</t>
  </si>
  <si>
    <t>SO4 standard</t>
  </si>
  <si>
    <t>standardan raztopina sulfat</t>
  </si>
  <si>
    <t>F standard</t>
  </si>
  <si>
    <t>Br standard</t>
  </si>
  <si>
    <t>Cl standard</t>
  </si>
  <si>
    <t>standardna raztopina klorid</t>
  </si>
  <si>
    <t>PO4-standard</t>
  </si>
  <si>
    <t>500 ml</t>
  </si>
  <si>
    <t>standardan raztopina fosfat</t>
  </si>
  <si>
    <t>NO2 standard</t>
  </si>
  <si>
    <t>Piridin-2,6-dikarboksilna kislina</t>
  </si>
  <si>
    <t>SI Analytic</t>
  </si>
  <si>
    <t>Merck</t>
  </si>
  <si>
    <t>Brain Heart Infusion Agar, 500 g</t>
  </si>
  <si>
    <t>SL-70138-500G</t>
  </si>
  <si>
    <t>Brain Heart Infusion Broth,  500 g</t>
  </si>
  <si>
    <t>SL-53286-500G</t>
  </si>
  <si>
    <t>bioMerieux</t>
  </si>
  <si>
    <t>BM-42043</t>
  </si>
  <si>
    <t>Witeg</t>
  </si>
  <si>
    <t>hokejka - razmazovalna palčka</t>
  </si>
  <si>
    <t>WI-7414263</t>
  </si>
  <si>
    <t>IBISA plošče za gojenje_kromogena gojišča, 20 kos/pack; BIOMERIEUX S.A (koda:BMA-AEB520060)</t>
  </si>
  <si>
    <t>BMA-AEB520060</t>
  </si>
  <si>
    <t>IBISA supplement - 1 kos = 40 analiz; BIOMERIEUX S.A, (koda: BMA-AEB180045)</t>
  </si>
  <si>
    <t>BMA-AEB180045</t>
  </si>
  <si>
    <t>Sigma Aldrich</t>
  </si>
  <si>
    <t>AL-T7394-25G</t>
  </si>
  <si>
    <t>REBECCA plošče za gojenje_kromogena gojišča, 20 kos/pack, BIOMERIEUX S.A, (koda: BMA-AEB520020)</t>
  </si>
  <si>
    <t>BMA-AEB520020</t>
  </si>
  <si>
    <t>Anicrin</t>
  </si>
  <si>
    <t>Sterilni lončki - urine cups (250 kos/paket, 125 ml), proizvajalec: Golias- (koda: 6093728)</t>
  </si>
  <si>
    <t>A5-50.20.18APL</t>
  </si>
  <si>
    <t>BMA-AEB111499</t>
  </si>
  <si>
    <t>MAHEREY NAGEL</t>
  </si>
  <si>
    <t>Pro Lab Diagnostic</t>
  </si>
  <si>
    <t>WITEG</t>
  </si>
  <si>
    <t>RESTEK</t>
  </si>
  <si>
    <t>Žlička laboratorijska, dolžine 15 cm</t>
  </si>
  <si>
    <t>SI Analytics</t>
  </si>
  <si>
    <t>tipsi 5 kos/pack;TZ 3656, SI Analytics GmbH;</t>
  </si>
  <si>
    <t>RATIOLAB</t>
  </si>
  <si>
    <t>tipsi 1000 mikroL, 1000 kos, nesterilni</t>
  </si>
  <si>
    <t>tipsi 200 mikroL, 1000 kos, nesterilni</t>
  </si>
  <si>
    <t>STP-19202100</t>
  </si>
  <si>
    <t>STAKPURE</t>
  </si>
  <si>
    <t>STP-19000001</t>
  </si>
  <si>
    <t>MP-12085</t>
  </si>
  <si>
    <t>EVOQUA</t>
  </si>
  <si>
    <t>MP-12086</t>
  </si>
  <si>
    <t>MP-12213</t>
  </si>
  <si>
    <t>TK-192960</t>
  </si>
  <si>
    <t>Steklenica - ozek vrat, brezbarvno steklo s črnim zamaškom na navoj !! NI PATENTNI ZAMAŠEK</t>
  </si>
  <si>
    <r>
      <t xml:space="preserve">iz </t>
    </r>
    <r>
      <rPr>
        <sz val="11"/>
        <color rgb="FFFF0000"/>
        <rFont val="Calibri"/>
        <family val="2"/>
        <charset val="238"/>
        <scheme val="minor"/>
      </rPr>
      <t>borosilikatnega stekla</t>
    </r>
    <r>
      <rPr>
        <sz val="11"/>
        <color theme="1"/>
        <rFont val="Calibri"/>
        <family val="2"/>
        <charset val="238"/>
        <scheme val="minor"/>
      </rPr>
      <t xml:space="preserve"> 3.3, z zamaškom iz polipropilena in izlivnim obročem (avtoklaviranje do 140 °C), graduirana </t>
    </r>
  </si>
  <si>
    <t>B1161</t>
  </si>
  <si>
    <t>Elemental Microanalysis</t>
  </si>
  <si>
    <t>Magnezijev perklorat</t>
  </si>
  <si>
    <t>454 g</t>
  </si>
  <si>
    <t>B2300</t>
  </si>
  <si>
    <t>Caoal standard 0,35 % S</t>
  </si>
  <si>
    <t>B2301</t>
  </si>
  <si>
    <t>Caoal standard 0,57 % S</t>
  </si>
  <si>
    <t>B2304</t>
  </si>
  <si>
    <t>Caoal standard 1,09 % S</t>
  </si>
  <si>
    <t>ELTRA</t>
  </si>
  <si>
    <t>Natrijev hidroksid</t>
  </si>
  <si>
    <t>Kalcijev karbonat, 12 %</t>
  </si>
  <si>
    <t>Sulfanilna kislina</t>
  </si>
  <si>
    <t>88400-0508</t>
  </si>
  <si>
    <t>Jeklene nitke</t>
  </si>
  <si>
    <t>91000-1005</t>
  </si>
  <si>
    <t>Bakrove luske</t>
  </si>
  <si>
    <t>Papirni filter s steklenimi vlakni</t>
  </si>
  <si>
    <t>48919-2001</t>
  </si>
  <si>
    <t>Silikonska cev CHS-580  665 mm</t>
  </si>
  <si>
    <t>Steklena volna</t>
  </si>
  <si>
    <t>Boat Stop</t>
  </si>
  <si>
    <t>Cev za izgorevanje</t>
  </si>
  <si>
    <t>ICC-107</t>
  </si>
  <si>
    <t>UltraScientific</t>
  </si>
  <si>
    <t>Na standard</t>
  </si>
  <si>
    <t>ICC-106</t>
  </si>
  <si>
    <t>K standard</t>
  </si>
  <si>
    <t>ICC-103</t>
  </si>
  <si>
    <t>Ca standard</t>
  </si>
  <si>
    <t>ICC-101</t>
  </si>
  <si>
    <t>ICC-104</t>
  </si>
  <si>
    <t>Li standard</t>
  </si>
  <si>
    <t>IAA-225</t>
  </si>
  <si>
    <t>mangan standard</t>
  </si>
  <si>
    <t>ICC-105</t>
  </si>
  <si>
    <t>Mg standard</t>
  </si>
  <si>
    <t>8650-0030</t>
  </si>
  <si>
    <t>AGILENT</t>
  </si>
  <si>
    <t>Gloves nylon</t>
  </si>
  <si>
    <t>122-5532UI</t>
  </si>
  <si>
    <t>kromatografska kolona DB-5MSUI, 30 m / 0,25 mm ID / 0,25 µm DF</t>
  </si>
  <si>
    <t>19091S-433UI</t>
  </si>
  <si>
    <t>kromatografska kolona HP-5MSUI, 30 m / 0,25 mm ID / 0,25 µm DF</t>
  </si>
  <si>
    <t>122-9732</t>
  </si>
  <si>
    <t>kromatografska kolona DB-UI 8270D 30 m x 0.25 mm id, 0.25 µm</t>
  </si>
  <si>
    <t xml:space="preserve">122-5631G5 </t>
  </si>
  <si>
    <t>DB-5.625, 30 m, 0.25 mm, 0.25 µm, DuraGuard, 5 m</t>
  </si>
  <si>
    <t>DB-5ms Ultra Inert 30 m, 0,25 mm, 0,25 µm</t>
  </si>
  <si>
    <t>19091S-431UI</t>
  </si>
  <si>
    <t>5183-4442</t>
  </si>
  <si>
    <t>Black 8-425 caps, red PTFE/silicone septa, (100/pak)</t>
  </si>
  <si>
    <t>5183-4428</t>
  </si>
  <si>
    <t>Clear, 8-425 screw vial, 2ml (100/pak)</t>
  </si>
  <si>
    <t>5182-0720</t>
  </si>
  <si>
    <t>Cap, screw, blue, certified, PTFE/white silicone septum</t>
  </si>
  <si>
    <t>5182-0715</t>
  </si>
  <si>
    <t>Screw cap vial 100/pk</t>
  </si>
  <si>
    <t>5183-4436</t>
  </si>
  <si>
    <t>Red PTFE/silicone/red PTFE septa, 8mm, (100/pak)</t>
  </si>
  <si>
    <t>5181-8872</t>
  </si>
  <si>
    <t>Vial insert, 100 µl deactivated glass insert, (100/pak)</t>
  </si>
  <si>
    <t>022003-050-00</t>
  </si>
  <si>
    <t>Gerstel</t>
  </si>
  <si>
    <t>10 ul syringe for Gerstel Combipal autosampler / GC-MS system</t>
  </si>
  <si>
    <t>093640-035-00</t>
  </si>
  <si>
    <t>Special vial with thickened crimp neck, 20mL, (100/pak)</t>
  </si>
  <si>
    <t>093640-031-00</t>
  </si>
  <si>
    <t>Crimp caps for SPME crimp neck vials (20mL), (100/pak)</t>
  </si>
  <si>
    <t>11 09 2276</t>
  </si>
  <si>
    <t>La-Pha-Pack</t>
  </si>
  <si>
    <t>Snap ring vial pack of 100</t>
  </si>
  <si>
    <t xml:space="preserve"> 11 03 0247</t>
  </si>
  <si>
    <t>UltraClean Closure 11 mm Al cap Silicone white PTFE red pack of 100</t>
  </si>
  <si>
    <t>GRACE</t>
  </si>
  <si>
    <t>Merlin</t>
  </si>
  <si>
    <t>Merlin microseal nut</t>
  </si>
  <si>
    <t xml:space="preserve"> 21-01</t>
  </si>
  <si>
    <t>PN092219</t>
  </si>
  <si>
    <t>SGE</t>
  </si>
  <si>
    <t>Focus liner with silanized glass wool Agilent</t>
  </si>
  <si>
    <t>pk of 25</t>
  </si>
  <si>
    <t>PN 092101</t>
  </si>
  <si>
    <t>Liner with silanized glass wool  for PE PSS</t>
  </si>
  <si>
    <t>pk of 5</t>
  </si>
  <si>
    <t>EPPENDORF</t>
  </si>
  <si>
    <t>NASTAVKI ZA PIPETE 2 – 200 µl (pak 500)</t>
  </si>
  <si>
    <t>NASTAVKI ZA PIPETE 50 – 1000 µl (pak 500)</t>
  </si>
  <si>
    <t>NASTAVKI ZA PIPETE 0,5 – 10 ml (pak 200)</t>
  </si>
  <si>
    <t>NASTAVKI ZA PIPETE 100 – 5000 µl (pak 500)</t>
  </si>
  <si>
    <t>ACROS ORGANICS</t>
  </si>
  <si>
    <t>N-(tert-Butyldimethyl(silyl)-N-methyl-trifluoroacetamide 98%</t>
  </si>
  <si>
    <t>375934-10</t>
  </si>
  <si>
    <t>MTBSTFA + 1% TBDMSCl</t>
  </si>
  <si>
    <t xml:space="preserve"> T/3510/10</t>
  </si>
  <si>
    <t>0,1M raztopina trimetilanilinijevega hidroksida v metanolu</t>
  </si>
  <si>
    <t>FLUKA</t>
  </si>
  <si>
    <t>Hydrochloric acid 30% Trace select</t>
  </si>
  <si>
    <t>PO4 standard</t>
  </si>
  <si>
    <t xml:space="preserve">FLUKA </t>
  </si>
  <si>
    <t>Kromatni standard</t>
  </si>
  <si>
    <t>Difenilkarbazid</t>
  </si>
  <si>
    <t>NO3 standard</t>
  </si>
  <si>
    <t>P0556</t>
  </si>
  <si>
    <t xml:space="preserve">Pepton </t>
  </si>
  <si>
    <t>B4888</t>
  </si>
  <si>
    <t>Goveji ekstrakt</t>
  </si>
  <si>
    <t>T9410</t>
  </si>
  <si>
    <t>Tryptone</t>
  </si>
  <si>
    <t>Agar</t>
  </si>
  <si>
    <t xml:space="preserve">Huminska kislina </t>
  </si>
  <si>
    <t>J.T.Baker</t>
  </si>
  <si>
    <t>85% H3PO4</t>
  </si>
  <si>
    <t>Metanol HPLC</t>
  </si>
  <si>
    <t>ICCS04</t>
  </si>
  <si>
    <t>Reagecon</t>
  </si>
  <si>
    <t>ICAS04</t>
  </si>
  <si>
    <t>ICCS01</t>
  </si>
  <si>
    <t>ICAS06</t>
  </si>
  <si>
    <t>ICAS03</t>
  </si>
  <si>
    <t>ICAS01</t>
  </si>
  <si>
    <t>ICAS02</t>
  </si>
  <si>
    <t>ICAS05</t>
  </si>
  <si>
    <t>ICAS11</t>
  </si>
  <si>
    <t>ICCS03</t>
  </si>
  <si>
    <t>CSKSS500</t>
  </si>
  <si>
    <t>Standardna raztopina 500 µS/cm (25oC)</t>
  </si>
  <si>
    <t>SU-57147</t>
  </si>
  <si>
    <t>SIGMA-ALDRICH</t>
  </si>
  <si>
    <t>PK 24 Valve steems for visiprep</t>
  </si>
  <si>
    <t>SU-57059</t>
  </si>
  <si>
    <t>VISIPREP-DISPOSABLE LINERS 24 PORT</t>
  </si>
  <si>
    <t>SU-57036</t>
  </si>
  <si>
    <t>V.M.SS SOL.GUIDE NEEDLES 12/PK</t>
  </si>
  <si>
    <t>SU-57035</t>
  </si>
  <si>
    <t>V.M.VACUUM GAUGE AND VALVE</t>
  </si>
  <si>
    <t>57293-U</t>
  </si>
  <si>
    <t>SUPELCO</t>
  </si>
  <si>
    <t>SPME Fiber Assembly 23-Gauge, 65um, PDMS/DVB, pink</t>
  </si>
  <si>
    <t>pk of 3</t>
  </si>
  <si>
    <t>22316-U</t>
  </si>
  <si>
    <t>Hand Crimper for 20mm Seal (Supelco 22316-U)</t>
  </si>
  <si>
    <t>HELLMA</t>
  </si>
  <si>
    <t>kivete  100-QS  50mm</t>
  </si>
  <si>
    <t>kivete  5cm-100 qs</t>
  </si>
  <si>
    <t>kiveta za spektrofotometer 1cm qs</t>
  </si>
  <si>
    <t>SKUPAJ: Potrošni material HELLMA</t>
  </si>
  <si>
    <t>9.072  978</t>
  </si>
  <si>
    <t>KARTELL</t>
  </si>
  <si>
    <t>plastenke za vzorčenje</t>
  </si>
  <si>
    <t>9.072  979</t>
  </si>
  <si>
    <t>PIPETA PASTEUR 1ml ne sterilne (500 pipet)</t>
  </si>
  <si>
    <t>9049665*LLG</t>
  </si>
  <si>
    <t>WHATMAN</t>
  </si>
  <si>
    <t>GF-MIKROFILTER SORTE GMF-150  Whatman #: 1841-047</t>
  </si>
  <si>
    <t>1822-047</t>
  </si>
  <si>
    <t>stekleni filtri GF/C</t>
  </si>
  <si>
    <t>Stekleni filtri GF/F, fi 25 mm</t>
  </si>
  <si>
    <t>6809-4102</t>
  </si>
  <si>
    <t xml:space="preserve">WHATMAN </t>
  </si>
  <si>
    <t>Anopore Anotop 25 plus  0.02 um</t>
  </si>
  <si>
    <t>PANPEHA INDIKATOR PAPIR 0-14 (PAK/200)</t>
  </si>
  <si>
    <t>Hydrochloric acid, 37%</t>
  </si>
  <si>
    <t>Ca standard za IC</t>
  </si>
  <si>
    <t>Cl standard za IC</t>
  </si>
  <si>
    <t>K standard za IC</t>
  </si>
  <si>
    <t>Br standard za IC</t>
  </si>
  <si>
    <t>Li standard za IC</t>
  </si>
  <si>
    <t>Mn standard za IC</t>
  </si>
  <si>
    <t>Ni standard za IC</t>
  </si>
  <si>
    <t>Zn standard za IC</t>
  </si>
  <si>
    <t>Mg standard za IC</t>
  </si>
  <si>
    <t>Na standard za IC</t>
  </si>
  <si>
    <t>Sulfate standard za IC</t>
  </si>
  <si>
    <t>Nitrate standard za IC</t>
  </si>
  <si>
    <t>NO2 standard za IC</t>
  </si>
  <si>
    <t>Phosphate standard za IC</t>
  </si>
  <si>
    <t xml:space="preserve">natrijev sulfat </t>
  </si>
  <si>
    <t>natrijev sulfid nonohidrat</t>
  </si>
  <si>
    <t>PE1034</t>
  </si>
  <si>
    <t xml:space="preserve">Sigma Aldrich </t>
  </si>
  <si>
    <t xml:space="preserve">Sulfide (Total and Soluble) - WP </t>
  </si>
  <si>
    <t>(Aminomethyl)phosphonic acid (AMPA)</t>
  </si>
  <si>
    <t>N-(Phosphonomethyl)glycine (Glifosat)</t>
  </si>
  <si>
    <t>1g</t>
  </si>
  <si>
    <t>N-Methyl-N-(trimethylsilyl)trifluoroacetamide</t>
  </si>
  <si>
    <t>1 mL</t>
  </si>
  <si>
    <t>N-tert-Butyldimethylsilyl-N-methyltrifluoroacetamide with 1% tert-Butyldimethylchlorosilane</t>
  </si>
  <si>
    <t>Trifluoroacetic anhydride</t>
  </si>
  <si>
    <t>4-Hydroxy-1H-benzotriazole</t>
  </si>
  <si>
    <t>1H-benzotriazole-5-carboxylic acid</t>
  </si>
  <si>
    <t>2,2′-Methylenebis(6-tert-butyl-4-methylphenol)100g</t>
  </si>
  <si>
    <t>D7766</t>
  </si>
  <si>
    <t>1,5-Dipheniylcarbazide</t>
  </si>
  <si>
    <t>125 mL</t>
  </si>
  <si>
    <t>S581887</t>
  </si>
  <si>
    <t>N-PHENETHYLACETAMIDE</t>
  </si>
  <si>
    <t>Desethylatrazine</t>
  </si>
  <si>
    <t>N11455</t>
  </si>
  <si>
    <t>Chlortoluron</t>
  </si>
  <si>
    <t>Carbamazepine</t>
  </si>
  <si>
    <t>Desethylterbutylazine</t>
  </si>
  <si>
    <t>S6191</t>
  </si>
  <si>
    <t>Natrijev klorid</t>
  </si>
  <si>
    <t>500 mg</t>
  </si>
  <si>
    <t>Glicerol</t>
  </si>
  <si>
    <t>Klorovodikova kislina</t>
  </si>
  <si>
    <t>Sigma-Aldrich</t>
  </si>
  <si>
    <t>Tryptone, pancreatic digest of casein</t>
  </si>
  <si>
    <t>Y4250</t>
  </si>
  <si>
    <t>Yeast extract</t>
  </si>
  <si>
    <t>MCK 11962 ali Carlo Erba 424691 ali drug ustrezen</t>
  </si>
  <si>
    <t xml:space="preserve">PONUDBENI PREDRAČUN      </t>
  </si>
  <si>
    <t xml:space="preserve">priloga </t>
  </si>
  <si>
    <r>
      <rPr>
        <sz val="10"/>
        <color indexed="8"/>
        <rFont val="Tahoma"/>
        <family val="2"/>
        <charset val="238"/>
      </rPr>
      <t>Ponudnik:</t>
    </r>
    <r>
      <rPr>
        <sz val="10"/>
        <rFont val="Tahoma"/>
        <family val="2"/>
        <charset val="238"/>
      </rPr>
      <t>_________________________________________________________,</t>
    </r>
  </si>
  <si>
    <t xml:space="preserve"> </t>
  </si>
  <si>
    <t>PONUDBENI PREDRAČUN št. _____________, za sklop št. 1; Steklovina Duran, AA kakovost</t>
  </si>
  <si>
    <t>V ponudbeni ceni so upoštevani vsi materialni in nematerialni stroški, ki bodo potrebni za kvalitetno in pravočasno izvedbo predmeta javnega naročila. Cene na enoto mere so v času veljavnosti okvirnega sporazuma fiksne in se ne spreminjajo pod nobenim pogojem, razen v primeru znižanja cen.</t>
  </si>
  <si>
    <t>(Podpis odgovorne osebe)</t>
  </si>
  <si>
    <r>
      <t>SKUPAJ ZNESEK V EUR BREZ DDV ZA OBDOBJE DVEH LET: STEKLOVINA,</t>
    </r>
    <r>
      <rPr>
        <u/>
        <sz val="10"/>
        <color rgb="FFFF0000"/>
        <rFont val="Tahoma"/>
        <family val="2"/>
        <charset val="238"/>
      </rPr>
      <t xml:space="preserve"> </t>
    </r>
    <r>
      <rPr>
        <b/>
        <u/>
        <sz val="10"/>
        <color rgb="FFFF0000"/>
        <rFont val="Tahoma"/>
        <family val="2"/>
        <charset val="238"/>
      </rPr>
      <t>Duran, AA kakovost (Lenz/Hirschmann)</t>
    </r>
  </si>
  <si>
    <t>Žig:</t>
  </si>
  <si>
    <t xml:space="preserve">                        (Kraj in datum)</t>
  </si>
  <si>
    <t>_________________________</t>
  </si>
  <si>
    <t>PONUDBENI PREDRAČUN št. _____________, za sklop št. 2; Laboratorijske kemikalije ACROS, J.T. BAKER, REAGECON</t>
  </si>
  <si>
    <t>OKVIRNA KOLIČINA ZA DVE LETI</t>
  </si>
  <si>
    <r>
      <t>NO</t>
    </r>
    <r>
      <rPr>
        <vertAlign val="subscript"/>
        <sz val="10"/>
        <color rgb="FF000000"/>
        <rFont val="Tahoma"/>
        <family val="2"/>
        <charset val="238"/>
      </rPr>
      <t>3</t>
    </r>
    <r>
      <rPr>
        <sz val="10"/>
        <color rgb="FF000000"/>
        <rFont val="Tahoma"/>
        <family val="2"/>
        <charset val="238"/>
      </rPr>
      <t xml:space="preserve"> standard</t>
    </r>
  </si>
  <si>
    <t xml:space="preserve">SKUPAJ ZNESEK V EUR BREZ DDV ZA OBDOBJE DVEH LET: Laboratorijske kemikalije </t>
  </si>
  <si>
    <t>PONUDBENI PREDRAČUN št. _____________, za sklop št. 3; Laboratorijska kemikalija Azomethin H</t>
  </si>
  <si>
    <r>
      <t>Azomethin-H p.a.</t>
    </r>
    <r>
      <rPr>
        <b/>
        <sz val="10"/>
        <color rgb="FFFF0000"/>
        <rFont val="Tahoma"/>
        <family val="2"/>
        <charset val="238"/>
      </rPr>
      <t>*</t>
    </r>
  </si>
  <si>
    <r>
      <t xml:space="preserve">ki oddajamo ponudbo za javno naročilo št.: </t>
    </r>
    <r>
      <rPr>
        <b/>
        <sz val="10"/>
        <color indexed="8"/>
        <rFont val="Tahoma"/>
        <family val="2"/>
        <charset val="238"/>
      </rPr>
      <t>VKS-38/20 Nabava kemikalij in potrošnega materiala, prilagamo</t>
    </r>
  </si>
  <si>
    <t>PONUDBENI PREDRAČUN št. _____________, za sklop št. 4; Laboratorijske kemikalije ULTRASCIENTIFIC</t>
  </si>
  <si>
    <t>SKUPNA VREDNOST ZA DVE LETI  V EUR BREZ DDV</t>
  </si>
  <si>
    <t>PONUDBENI PREDRAČUN št. _____________, za sklop št. 5; Laboratorijska kemikalija FLUKA</t>
  </si>
  <si>
    <r>
      <t>N-aliltiouree (C</t>
    </r>
    <r>
      <rPr>
        <vertAlign val="subscript"/>
        <sz val="10"/>
        <color theme="1"/>
        <rFont val="Tahoma"/>
        <family val="2"/>
        <charset val="238"/>
      </rPr>
      <t>4</t>
    </r>
    <r>
      <rPr>
        <sz val="10"/>
        <color theme="1"/>
        <rFont val="Tahoma"/>
        <family val="2"/>
        <charset val="238"/>
      </rPr>
      <t>H</t>
    </r>
    <r>
      <rPr>
        <vertAlign val="subscript"/>
        <sz val="10"/>
        <color theme="1"/>
        <rFont val="Tahoma"/>
        <family val="2"/>
        <charset val="238"/>
      </rPr>
      <t>8</t>
    </r>
    <r>
      <rPr>
        <sz val="10"/>
        <color theme="1"/>
        <rFont val="Tahoma"/>
        <family val="2"/>
        <charset val="238"/>
      </rPr>
      <t>N</t>
    </r>
    <r>
      <rPr>
        <vertAlign val="subscript"/>
        <sz val="10"/>
        <color theme="1"/>
        <rFont val="Tahoma"/>
        <family val="2"/>
        <charset val="238"/>
      </rPr>
      <t>2</t>
    </r>
    <r>
      <rPr>
        <sz val="10"/>
        <color theme="1"/>
        <rFont val="Tahoma"/>
        <family val="2"/>
        <charset val="238"/>
      </rPr>
      <t xml:space="preserve">S) p.a. </t>
    </r>
  </si>
  <si>
    <t>SKUPAJ ZNESEK V EUR BREZ DDV ZA OBDOBJE DVEH LET: Laboratorijske kemikalije FLUKA</t>
  </si>
  <si>
    <t>PONUDBENI PREDRAČUN št. _____________, za sklop št. 6; Laboratorijski material WHATMAN, KERELL</t>
  </si>
  <si>
    <t>PONUDBENI PREDRAČUN št. _____________, za sklop št. 7; Laboratorijske kemikalije in potrošni material WTW</t>
  </si>
  <si>
    <r>
      <t>Komplet ZBK/NH500/TC; (za elektrodo NH</t>
    </r>
    <r>
      <rPr>
        <vertAlign val="subscript"/>
        <sz val="10"/>
        <color theme="1"/>
        <rFont val="Tahoma"/>
        <family val="2"/>
        <charset val="238"/>
      </rPr>
      <t>3</t>
    </r>
    <r>
      <rPr>
        <sz val="10"/>
        <color theme="1"/>
        <rFont val="Tahoma"/>
        <family val="2"/>
        <charset val="238"/>
      </rPr>
      <t>)</t>
    </r>
  </si>
  <si>
    <t>SKUPAJ ZNESEK V EUR BREZ DDV ZA OBDOBJE DVEH LET: Potrošni material KARTELL</t>
  </si>
  <si>
    <t>SKUPAJ ZNESEK V EUR BREZ DDV ZA OBDOBJE DVEH LET: Kemikalije in potrošni material</t>
  </si>
  <si>
    <t>PONUDBENI PREDRAČUN št. _____________, za sklop št. 8; Laboratorijske kemikalije in potrošni material MERCK, SIGMA</t>
  </si>
  <si>
    <r>
      <t>borova kislina (H</t>
    </r>
    <r>
      <rPr>
        <vertAlign val="subscript"/>
        <sz val="10"/>
        <color rgb="FF000000"/>
        <rFont val="Tahoma"/>
        <family val="2"/>
        <charset val="238"/>
      </rPr>
      <t>3</t>
    </r>
    <r>
      <rPr>
        <sz val="10"/>
        <color rgb="FF000000"/>
        <rFont val="Tahoma"/>
        <family val="2"/>
        <charset val="238"/>
      </rPr>
      <t>BO</t>
    </r>
    <r>
      <rPr>
        <vertAlign val="subscript"/>
        <sz val="10"/>
        <color rgb="FF000000"/>
        <rFont val="Tahoma"/>
        <family val="2"/>
        <charset val="238"/>
      </rPr>
      <t>3</t>
    </r>
    <r>
      <rPr>
        <sz val="10"/>
        <color rgb="FF000000"/>
        <rFont val="Tahoma"/>
        <family val="2"/>
        <charset val="238"/>
      </rPr>
      <t xml:space="preserve">), p.a. </t>
    </r>
  </si>
  <si>
    <r>
      <t>NH</t>
    </r>
    <r>
      <rPr>
        <vertAlign val="subscript"/>
        <sz val="10"/>
        <color rgb="FF000000"/>
        <rFont val="Tahoma"/>
        <family val="2"/>
        <charset val="238"/>
      </rPr>
      <t>4</t>
    </r>
    <r>
      <rPr>
        <sz val="10"/>
        <color rgb="FF000000"/>
        <rFont val="Tahoma"/>
        <family val="2"/>
        <charset val="238"/>
      </rPr>
      <t>VO</t>
    </r>
    <r>
      <rPr>
        <vertAlign val="subscript"/>
        <sz val="10"/>
        <color rgb="FF000000"/>
        <rFont val="Tahoma"/>
        <family val="2"/>
        <charset val="238"/>
      </rPr>
      <t>3</t>
    </r>
  </si>
  <si>
    <r>
      <t>srebrov sulfat Ag</t>
    </r>
    <r>
      <rPr>
        <vertAlign val="sub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SO</t>
    </r>
    <r>
      <rPr>
        <vertAlign val="subscript"/>
        <sz val="10"/>
        <color rgb="FF000000"/>
        <rFont val="Tahoma"/>
        <family val="2"/>
        <charset val="238"/>
      </rPr>
      <t xml:space="preserve">4 </t>
    </r>
    <r>
      <rPr>
        <sz val="10"/>
        <color rgb="FF000000"/>
        <rFont val="Tahoma"/>
        <family val="2"/>
        <charset val="238"/>
      </rPr>
      <t xml:space="preserve">p.a. </t>
    </r>
  </si>
  <si>
    <r>
      <t>hidroksil amonijev klorid  (NH</t>
    </r>
    <r>
      <rPr>
        <vertAlign val="sub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OHxHCl) p.a.</t>
    </r>
  </si>
  <si>
    <r>
      <t>kalijev dikromat (K</t>
    </r>
    <r>
      <rPr>
        <vertAlign val="sub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Cr</t>
    </r>
    <r>
      <rPr>
        <vertAlign val="sub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O</t>
    </r>
    <r>
      <rPr>
        <vertAlign val="subscript"/>
        <sz val="10"/>
        <color rgb="FF000000"/>
        <rFont val="Tahoma"/>
        <family val="2"/>
        <charset val="238"/>
      </rPr>
      <t>7</t>
    </r>
    <r>
      <rPr>
        <sz val="10"/>
        <color rgb="FF000000"/>
        <rFont val="Tahoma"/>
        <family val="2"/>
        <charset val="238"/>
      </rPr>
      <t>) p.a.</t>
    </r>
  </si>
  <si>
    <r>
      <t>di kalijev hidrogenfosfat (K</t>
    </r>
    <r>
      <rPr>
        <vertAlign val="sub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HPO</t>
    </r>
    <r>
      <rPr>
        <vertAlign val="subscript"/>
        <sz val="10"/>
        <color rgb="FF000000"/>
        <rFont val="Tahoma"/>
        <family val="2"/>
        <charset val="238"/>
      </rPr>
      <t>4</t>
    </r>
    <r>
      <rPr>
        <sz val="10"/>
        <color rgb="FF000000"/>
        <rFont val="Tahoma"/>
        <family val="2"/>
        <charset val="238"/>
      </rPr>
      <t xml:space="preserve">) p.a. </t>
    </r>
  </si>
  <si>
    <r>
      <t>di natrijev hidrogen fosfat (Na</t>
    </r>
    <r>
      <rPr>
        <vertAlign val="sub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HPO</t>
    </r>
    <r>
      <rPr>
        <vertAlign val="subscript"/>
        <sz val="10"/>
        <color rgb="FF000000"/>
        <rFont val="Tahoma"/>
        <family val="2"/>
        <charset val="238"/>
      </rPr>
      <t>4</t>
    </r>
    <r>
      <rPr>
        <sz val="10"/>
        <color rgb="FF000000"/>
        <rFont val="Tahoma"/>
        <family val="2"/>
        <charset val="238"/>
      </rPr>
      <t>x7H</t>
    </r>
    <r>
      <rPr>
        <vertAlign val="sub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 xml:space="preserve">O) p.a. </t>
    </r>
  </si>
  <si>
    <r>
      <t>živosrebrov sulfat (HgSO</t>
    </r>
    <r>
      <rPr>
        <vertAlign val="subscript"/>
        <sz val="10"/>
        <color rgb="FF000000"/>
        <rFont val="Tahoma"/>
        <family val="2"/>
        <charset val="238"/>
      </rPr>
      <t>4</t>
    </r>
    <r>
      <rPr>
        <sz val="10"/>
        <color rgb="FF000000"/>
        <rFont val="Tahoma"/>
        <family val="2"/>
        <charset val="238"/>
      </rPr>
      <t xml:space="preserve">) ACS, p.a. </t>
    </r>
  </si>
  <si>
    <t>SKUPAJ ZNESEK V EUR BREZ DDV ZA OBDOBJE DVEH LET: Potrošni material</t>
  </si>
  <si>
    <t>PONUDBENI PREDRAČUN št. _____________, za sklop št. 9; Laboratorijski potrošni material za mikrobiologijo, tipsi, TKA</t>
  </si>
  <si>
    <r>
      <t>mikrobiološka gojišča za</t>
    </r>
    <r>
      <rPr>
        <i/>
        <sz val="10"/>
        <rFont val="Tahoma"/>
        <family val="2"/>
        <charset val="238"/>
      </rPr>
      <t xml:space="preserve"> Salmonello, </t>
    </r>
    <r>
      <rPr>
        <sz val="10"/>
        <rFont val="Tahoma"/>
        <family val="2"/>
        <charset val="238"/>
      </rPr>
      <t>225 ml steklenica; BIOMERIEUX S.A (koda:BM-42043)</t>
    </r>
  </si>
  <si>
    <r>
      <t xml:space="preserve">potrditveni test za </t>
    </r>
    <r>
      <rPr>
        <i/>
        <sz val="10"/>
        <color theme="1"/>
        <rFont val="Tahoma"/>
        <family val="2"/>
        <charset val="238"/>
      </rPr>
      <t xml:space="preserve">Salmonello; </t>
    </r>
    <r>
      <rPr>
        <sz val="10"/>
        <color theme="1"/>
        <rFont val="Tahoma"/>
        <family val="2"/>
        <charset val="238"/>
      </rPr>
      <t>barvilo: tetrametil-p-fenilen-diamin, 25 g</t>
    </r>
  </si>
  <si>
    <r>
      <t xml:space="preserve">Tripton solna raztopina, za redčitev </t>
    </r>
    <r>
      <rPr>
        <i/>
        <sz val="10"/>
        <color theme="1"/>
        <rFont val="Tahoma"/>
        <family val="2"/>
        <charset val="238"/>
      </rPr>
      <t xml:space="preserve">E. coli, </t>
    </r>
    <r>
      <rPr>
        <sz val="10"/>
        <color theme="1"/>
        <rFont val="Tahoma"/>
        <family val="2"/>
        <charset val="238"/>
      </rPr>
      <t>100 kos/pack, BIOMERIEUX S.A (koda: BMA-AEB111499)</t>
    </r>
  </si>
  <si>
    <t>SKUPAJ ZNESEK V EUR BREZ DDV ZA OBDOBJE DVEH LET: Potrošni material MB_TKA_tipsi</t>
  </si>
  <si>
    <t>PONUDBENI PREDRAČUN št. _____________, za sklop št. 10; Laboratorijski material AGILENT, GERSTEL, La-Pha-Pak, Merlin, SGE</t>
  </si>
  <si>
    <t>Merlin microseal, SPME repl, 23GA (Agilent 392609902)</t>
  </si>
  <si>
    <t xml:space="preserve">HP-5ms Ultra Inert 15 m, 0,25 mm, 0,25 µm </t>
  </si>
  <si>
    <t>PONUDBENI PREDRAČUN št. _____________, za sklop št. 11; Laboratorijski material EPPENDORF</t>
  </si>
  <si>
    <t>SKUPAJ ZNESEK V EUR BREZ DDV ZA OBDOBJE DVEH LET: Potrošni material EPPENDORF</t>
  </si>
  <si>
    <t>PONUDBENI PREDRAČUN št. _____________, za sklop št. 12; Laboratorijski material SARTORIUS</t>
  </si>
  <si>
    <t>PONUDBENI PREDRAČUN št. _____________, za sklop št. 13; Laboratorijski material BRAND, HELLMA</t>
  </si>
  <si>
    <t>PONUDBENI PREDRAČUN št. _____________, za sklop št. 14; Laboratorijski potrošni material ELTRA</t>
  </si>
  <si>
    <t>Ponudnik:_________________________________________________________,</t>
  </si>
  <si>
    <t>ki oddajamo ponudbo za javno naročilo št.: VKS-38/20 Nabava kemikalij in potrošnega materiala, prilagamo</t>
  </si>
  <si>
    <t>PONUDBENI PREDRAČUN št. _____________, za sklop št. 15; Potrošni material ROKAVICE</t>
  </si>
  <si>
    <t>SKUPAJ ZNESEK V EUR BREZ DDV ZA OBDOBJE DVEH LET: Potrošni material - rokavice</t>
  </si>
  <si>
    <t>__________________________                               Žig:</t>
  </si>
  <si>
    <t>PONUDBENI PREDRAČUN št. _____________, za sklop št. 16; Laboratorijske kemikalije in material - splošno</t>
  </si>
  <si>
    <r>
      <t>EDTA 99% p.a.;(C</t>
    </r>
    <r>
      <rPr>
        <vertAlign val="subscript"/>
        <sz val="10"/>
        <rFont val="Tahoma"/>
        <family val="2"/>
        <charset val="238"/>
      </rPr>
      <t>10</t>
    </r>
    <r>
      <rPr>
        <sz val="10"/>
        <rFont val="Tahoma"/>
        <family val="2"/>
        <charset val="238"/>
      </rPr>
      <t>H</t>
    </r>
    <r>
      <rPr>
        <vertAlign val="subscript"/>
        <sz val="10"/>
        <rFont val="Tahoma"/>
        <family val="2"/>
        <charset val="238"/>
      </rPr>
      <t>14</t>
    </r>
    <r>
      <rPr>
        <sz val="10"/>
        <rFont val="Tahoma"/>
        <family val="2"/>
        <charset val="238"/>
      </rPr>
      <t>N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Na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O</t>
    </r>
    <r>
      <rPr>
        <vertAlign val="subscript"/>
        <sz val="10"/>
        <rFont val="Tahoma"/>
        <family val="2"/>
        <charset val="238"/>
      </rPr>
      <t>8</t>
    </r>
    <r>
      <rPr>
        <sz val="10"/>
        <rFont val="Tahoma"/>
        <family val="2"/>
        <charset val="238"/>
      </rPr>
      <t>x2H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O: M=372g/mol)</t>
    </r>
  </si>
  <si>
    <r>
      <t>Fosforjeva kislina, H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PO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 konc., 85%,p.a.; 1L;</t>
    </r>
  </si>
  <si>
    <r>
      <t>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 konc.</t>
    </r>
  </si>
  <si>
    <r>
      <t>Kalijev peroxodisulfate, (K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S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O</t>
    </r>
    <r>
      <rPr>
        <vertAlign val="subscript"/>
        <sz val="10"/>
        <rFont val="Tahoma"/>
        <family val="2"/>
        <charset val="238"/>
      </rPr>
      <t>8</t>
    </r>
    <r>
      <rPr>
        <sz val="10"/>
        <rFont val="Tahoma"/>
        <family val="2"/>
        <charset val="238"/>
      </rPr>
      <t>) p.a.;</t>
    </r>
  </si>
  <si>
    <r>
      <t>Natrijev karbonat (Na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CO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) (brezvodni) p.a.</t>
    </r>
  </si>
  <si>
    <r>
      <t>Natrijev hidrogenkarbonat (NaHCO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) p.a.</t>
    </r>
  </si>
  <si>
    <r>
      <t>natrijev sulfit (Na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SO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) p.a.</t>
    </r>
  </si>
  <si>
    <r>
      <t>Titrisol 0,1 N AgNO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ampul.,</t>
    </r>
  </si>
  <si>
    <r>
      <t>Titrisol 0,1mol/L (Na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-EDTAx2H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O)</t>
    </r>
  </si>
  <si>
    <r>
      <t>Urea (NH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)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CO p.a.</t>
    </r>
  </si>
  <si>
    <r>
      <t>Žveplova kislina (H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>) 95-97%</t>
    </r>
  </si>
  <si>
    <r>
      <t>Žveplova kislina (H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>) 5 mol/L</t>
    </r>
  </si>
  <si>
    <r>
      <t xml:space="preserve">Vrečke za vzorčenje bioplina 10 L, 10 kos (Restek vrečke: proizvajalec </t>
    </r>
    <r>
      <rPr>
        <b/>
        <u/>
        <sz val="10"/>
        <rFont val="Tahoma"/>
        <family val="2"/>
        <charset val="238"/>
      </rPr>
      <t>Restek</t>
    </r>
    <r>
      <rPr>
        <sz val="10"/>
        <rFont val="Tahoma"/>
        <family val="2"/>
        <charset val="238"/>
      </rPr>
      <t>)</t>
    </r>
  </si>
  <si>
    <t xml:space="preserve">SKUPAJ ZNESEK V EUR BREZ DDV ZA OBDOBJE DVEH LET: Kemikalije in potrošni material </t>
  </si>
  <si>
    <t>Vacuum gauge and valve for SPE manifolds</t>
  </si>
  <si>
    <t>5 kos (500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</si>
</sst>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00"/>
    <numFmt numFmtId="166" formatCode="#,##0.0000"/>
    <numFmt numFmtId="167" formatCode="#,##0.00\ _€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6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u/>
      <sz val="10"/>
      <name val="Comic Sans MS"/>
      <family val="4"/>
    </font>
    <font>
      <b/>
      <sz val="10"/>
      <name val="Tahoma"/>
      <family val="2"/>
      <charset val="238"/>
    </font>
    <font>
      <sz val="11"/>
      <color theme="1"/>
      <name val="Tahoma"/>
      <family val="2"/>
      <charset val="238"/>
    </font>
    <font>
      <u/>
      <sz val="10"/>
      <color rgb="FFFF0000"/>
      <name val="Tahoma"/>
      <family val="2"/>
      <charset val="238"/>
    </font>
    <font>
      <b/>
      <u/>
      <sz val="10"/>
      <color rgb="FFFF0000"/>
      <name val="Tahoma"/>
      <family val="2"/>
      <charset val="238"/>
    </font>
    <font>
      <sz val="8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vertAlign val="subscript"/>
      <sz val="10"/>
      <color rgb="FF000000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vertAlign val="subscript"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sz val="11"/>
      <color rgb="FF000000"/>
      <name val="Tahoma"/>
      <family val="2"/>
      <charset val="238"/>
    </font>
    <font>
      <i/>
      <sz val="10"/>
      <name val="Tahoma"/>
      <family val="2"/>
      <charset val="238"/>
    </font>
    <font>
      <i/>
      <sz val="10"/>
      <color theme="1"/>
      <name val="Tahoma"/>
      <family val="2"/>
      <charset val="238"/>
    </font>
    <font>
      <vertAlign val="subscript"/>
      <sz val="10"/>
      <name val="Tahoma"/>
      <family val="2"/>
      <charset val="238"/>
    </font>
    <font>
      <b/>
      <u/>
      <sz val="10"/>
      <name val="Tahoma"/>
      <family val="2"/>
      <charset val="238"/>
    </font>
    <font>
      <b/>
      <sz val="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sz val="6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FFCC"/>
      </patternFill>
    </fill>
    <fill>
      <patternFill patternType="solid">
        <fgColor rgb="FFF0F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4" fillId="0" borderId="0"/>
    <xf numFmtId="0" fontId="5" fillId="0" borderId="0"/>
    <xf numFmtId="0" fontId="7" fillId="0" borderId="0">
      <alignment horizontal="left" vertical="center"/>
    </xf>
    <xf numFmtId="0" fontId="7" fillId="0" borderId="0">
      <alignment horizontal="left" vertical="top"/>
    </xf>
    <xf numFmtId="0" fontId="8" fillId="2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left" vertical="center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right" vertical="top"/>
    </xf>
    <xf numFmtId="0" fontId="10" fillId="0" borderId="0">
      <alignment horizontal="left" vertical="top"/>
    </xf>
    <xf numFmtId="0" fontId="8" fillId="0" borderId="0">
      <alignment horizontal="right" vertical="top"/>
    </xf>
    <xf numFmtId="0" fontId="9" fillId="0" borderId="0">
      <alignment horizontal="left" vertical="top"/>
    </xf>
    <xf numFmtId="43" fontId="1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  <xf numFmtId="0" fontId="48" fillId="6" borderId="0">
      <alignment horizontal="left" vertical="center"/>
    </xf>
    <xf numFmtId="0" fontId="48" fillId="6" borderId="0">
      <alignment horizontal="left" vertical="center"/>
    </xf>
    <xf numFmtId="0" fontId="48" fillId="6" borderId="0">
      <alignment horizontal="right" vertical="center"/>
    </xf>
    <xf numFmtId="0" fontId="48" fillId="6" borderId="0">
      <alignment horizontal="center" vertical="center"/>
    </xf>
    <xf numFmtId="0" fontId="48" fillId="6" borderId="0">
      <alignment horizontal="right" vertical="center"/>
    </xf>
    <xf numFmtId="0" fontId="49" fillId="0" borderId="0">
      <alignment horizontal="left"/>
    </xf>
    <xf numFmtId="0" fontId="50" fillId="0" borderId="0">
      <alignment horizontal="left"/>
    </xf>
    <xf numFmtId="0" fontId="49" fillId="0" borderId="0">
      <alignment horizontal="right"/>
    </xf>
    <xf numFmtId="0" fontId="50" fillId="0" borderId="0">
      <alignment horizontal="center"/>
    </xf>
    <xf numFmtId="0" fontId="49" fillId="0" borderId="0">
      <alignment horizontal="right"/>
    </xf>
    <xf numFmtId="0" fontId="49" fillId="0" borderId="0">
      <alignment horizontal="right"/>
    </xf>
    <xf numFmtId="0" fontId="49" fillId="0" borderId="0">
      <alignment horizontal="right"/>
    </xf>
    <xf numFmtId="0" fontId="8" fillId="0" borderId="0">
      <alignment horizontal="left" vertical="top"/>
    </xf>
    <xf numFmtId="0" fontId="10" fillId="0" borderId="0">
      <alignment horizontal="right" vertical="top"/>
    </xf>
    <xf numFmtId="0" fontId="10" fillId="0" borderId="0">
      <alignment horizontal="right" vertical="top"/>
    </xf>
    <xf numFmtId="0" fontId="8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</cellStyleXfs>
  <cellXfs count="391">
    <xf numFmtId="0" fontId="0" fillId="0" borderId="0" xfId="0"/>
    <xf numFmtId="4" fontId="3" fillId="0" borderId="0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/>
    <xf numFmtId="0" fontId="20" fillId="0" borderId="0" xfId="0" applyFont="1"/>
    <xf numFmtId="0" fontId="11" fillId="0" borderId="0" xfId="0" applyFont="1" applyFill="1" applyAlignment="1">
      <alignment horizontal="center" vertical="center"/>
    </xf>
    <xf numFmtId="4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3" fillId="0" borderId="0" xfId="0" applyNumberFormat="1" applyFont="1" applyFill="1" applyBorder="1" applyAlignment="1">
      <alignment horizontal="center" vertical="center" wrapText="1"/>
    </xf>
    <xf numFmtId="4" fontId="17" fillId="0" borderId="0" xfId="18" applyNumberFormat="1" applyFont="1" applyFill="1" applyBorder="1" applyAlignment="1">
      <alignment horizontal="right" vertical="center"/>
    </xf>
    <xf numFmtId="4" fontId="0" fillId="0" borderId="0" xfId="0" applyNumberFormat="1" applyFill="1" applyBorder="1"/>
    <xf numFmtId="0" fontId="11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9" fontId="6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2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43" fontId="11" fillId="0" borderId="0" xfId="17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18" fillId="0" borderId="0" xfId="0" applyFont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vertical="center"/>
    </xf>
    <xf numFmtId="0" fontId="17" fillId="0" borderId="0" xfId="18" applyFont="1" applyFill="1" applyBorder="1" applyAlignment="1">
      <alignment horizontal="center" vertical="center" wrapText="1"/>
    </xf>
    <xf numFmtId="49" fontId="17" fillId="0" borderId="0" xfId="18" applyNumberFormat="1" applyFont="1" applyFill="1" applyBorder="1" applyAlignment="1">
      <alignment horizontal="center" vertical="center" wrapText="1"/>
    </xf>
    <xf numFmtId="0" fontId="17" fillId="0" borderId="0" xfId="18" applyFont="1" applyFill="1" applyBorder="1" applyAlignment="1">
      <alignment horizontal="left" vertical="center" wrapText="1"/>
    </xf>
    <xf numFmtId="165" fontId="17" fillId="0" borderId="0" xfId="18" applyNumberFormat="1" applyFont="1" applyFill="1" applyBorder="1" applyAlignment="1">
      <alignment horizontal="center" vertical="center" wrapText="1"/>
    </xf>
    <xf numFmtId="2" fontId="17" fillId="0" borderId="0" xfId="18" applyNumberFormat="1" applyFont="1" applyFill="1" applyBorder="1" applyAlignment="1" applyProtection="1">
      <alignment horizontal="center" vertical="center" wrapText="1"/>
    </xf>
    <xf numFmtId="166" fontId="17" fillId="0" borderId="0" xfId="18" applyNumberFormat="1" applyFont="1" applyFill="1" applyBorder="1" applyAlignment="1">
      <alignment horizontal="center" vertical="center" wrapText="1"/>
    </xf>
    <xf numFmtId="4" fontId="17" fillId="0" borderId="0" xfId="18" applyNumberFormat="1" applyFont="1" applyFill="1" applyBorder="1" applyAlignment="1">
      <alignment horizontal="center" vertical="center" wrapText="1"/>
    </xf>
    <xf numFmtId="0" fontId="18" fillId="0" borderId="0" xfId="18" applyFont="1" applyFill="1" applyBorder="1" applyAlignment="1">
      <alignment horizontal="center" vertical="center"/>
    </xf>
    <xf numFmtId="0" fontId="18" fillId="0" borderId="0" xfId="18" applyFont="1" applyFill="1" applyBorder="1" applyAlignment="1">
      <alignment horizontal="center" vertical="center" wrapText="1"/>
    </xf>
    <xf numFmtId="0" fontId="18" fillId="0" borderId="0" xfId="18" applyFont="1" applyFill="1" applyBorder="1" applyAlignment="1">
      <alignment vertical="center"/>
    </xf>
    <xf numFmtId="166" fontId="18" fillId="0" borderId="0" xfId="18" applyNumberFormat="1" applyFont="1" applyFill="1" applyBorder="1" applyAlignment="1">
      <alignment vertical="center"/>
    </xf>
    <xf numFmtId="0" fontId="18" fillId="0" borderId="0" xfId="18" applyFont="1" applyFill="1" applyBorder="1" applyAlignment="1">
      <alignment horizontal="left" vertical="center"/>
    </xf>
    <xf numFmtId="0" fontId="18" fillId="0" borderId="0" xfId="18" applyFont="1" applyFill="1" applyBorder="1" applyAlignment="1">
      <alignment horizontal="center"/>
    </xf>
    <xf numFmtId="0" fontId="18" fillId="0" borderId="0" xfId="18" applyFont="1" applyFill="1" applyBorder="1" applyAlignment="1">
      <alignment horizontal="justify" vertical="center"/>
    </xf>
    <xf numFmtId="49" fontId="17" fillId="0" borderId="0" xfId="18" applyNumberFormat="1" applyFont="1" applyFill="1" applyBorder="1" applyAlignment="1">
      <alignment horizontal="left"/>
    </xf>
    <xf numFmtId="49" fontId="18" fillId="0" borderId="0" xfId="18" applyNumberFormat="1" applyFont="1" applyFill="1" applyBorder="1" applyAlignment="1">
      <alignment horizontal="center"/>
    </xf>
    <xf numFmtId="2" fontId="17" fillId="0" borderId="0" xfId="18" applyNumberFormat="1" applyFont="1" applyFill="1" applyBorder="1" applyAlignment="1">
      <alignment horizontal="left"/>
    </xf>
    <xf numFmtId="165" fontId="18" fillId="0" borderId="0" xfId="18" applyNumberFormat="1" applyFont="1" applyFill="1" applyBorder="1" applyAlignment="1">
      <alignment horizontal="center"/>
    </xf>
    <xf numFmtId="166" fontId="17" fillId="0" borderId="0" xfId="18" applyNumberFormat="1" applyFont="1" applyFill="1" applyBorder="1" applyAlignment="1">
      <alignment horizontal="center"/>
    </xf>
    <xf numFmtId="4" fontId="18" fillId="0" borderId="0" xfId="18" applyNumberFormat="1" applyFont="1" applyFill="1" applyBorder="1" applyAlignment="1"/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justify" vertical="center"/>
    </xf>
    <xf numFmtId="43" fontId="3" fillId="0" borderId="0" xfId="17" applyFont="1" applyFill="1" applyBorder="1" applyAlignment="1">
      <alignment horizontal="center" vertical="center" wrapText="1"/>
    </xf>
    <xf numFmtId="43" fontId="6" fillId="0" borderId="0" xfId="17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18" fillId="0" borderId="0" xfId="18" applyNumberFormat="1" applyFont="1" applyFill="1" applyBorder="1" applyAlignment="1">
      <alignment horizontal="center" vertical="center" wrapText="1"/>
    </xf>
    <xf numFmtId="166" fontId="18" fillId="0" borderId="0" xfId="18" applyNumberFormat="1" applyFont="1" applyFill="1" applyBorder="1" applyAlignment="1">
      <alignment horizontal="right" vertical="center" wrapText="1"/>
    </xf>
    <xf numFmtId="4" fontId="18" fillId="0" borderId="0" xfId="18" applyNumberFormat="1" applyFont="1" applyFill="1" applyBorder="1" applyAlignment="1">
      <alignment horizontal="right" vertical="center"/>
    </xf>
    <xf numFmtId="165" fontId="14" fillId="0" borderId="0" xfId="0" applyNumberFormat="1" applyFont="1" applyFill="1" applyBorder="1" applyAlignment="1">
      <alignment horizontal="center" vertical="center" wrapText="1"/>
    </xf>
    <xf numFmtId="43" fontId="14" fillId="0" borderId="0" xfId="17" applyFont="1" applyFill="1" applyBorder="1" applyAlignment="1">
      <alignment horizontal="center" vertical="center" wrapText="1"/>
    </xf>
    <xf numFmtId="43" fontId="15" fillId="0" borderId="0" xfId="17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66" fontId="18" fillId="0" borderId="0" xfId="18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4" fontId="13" fillId="0" borderId="0" xfId="0" applyNumberFormat="1" applyFont="1" applyFill="1" applyBorder="1" applyAlignment="1">
      <alignment horizontal="right" wrapText="1" shrinkToFit="1"/>
    </xf>
    <xf numFmtId="0" fontId="20" fillId="0" borderId="0" xfId="0" applyFont="1" applyBorder="1"/>
    <xf numFmtId="0" fontId="6" fillId="0" borderId="0" xfId="0" applyFont="1" applyFill="1" applyBorder="1" applyAlignment="1"/>
    <xf numFmtId="0" fontId="18" fillId="0" borderId="0" xfId="18" applyFont="1" applyFill="1" applyBorder="1" applyAlignment="1">
      <alignment horizontal="center" vertical="top"/>
    </xf>
    <xf numFmtId="0" fontId="18" fillId="0" borderId="0" xfId="18" applyFont="1" applyFill="1" applyBorder="1" applyAlignment="1">
      <alignment vertical="top" wrapText="1"/>
    </xf>
    <xf numFmtId="166" fontId="18" fillId="0" borderId="0" xfId="18" applyNumberFormat="1" applyFont="1" applyFill="1" applyBorder="1" applyAlignment="1"/>
    <xf numFmtId="0" fontId="18" fillId="0" borderId="0" xfId="18" applyFont="1" applyFill="1" applyBorder="1" applyAlignment="1">
      <alignment horizontal="center" wrapText="1"/>
    </xf>
    <xf numFmtId="0" fontId="18" fillId="0" borderId="0" xfId="18" applyFont="1" applyFill="1" applyBorder="1" applyAlignment="1">
      <alignment horizontal="left" vertical="top" wrapText="1"/>
    </xf>
    <xf numFmtId="0" fontId="19" fillId="0" borderId="0" xfId="18" applyFont="1" applyFill="1" applyBorder="1" applyAlignment="1">
      <alignment horizontal="justify" vertical="top"/>
    </xf>
    <xf numFmtId="0" fontId="19" fillId="0" borderId="0" xfId="18" applyFont="1" applyFill="1" applyBorder="1" applyAlignment="1">
      <alignment horizontal="center"/>
    </xf>
    <xf numFmtId="166" fontId="18" fillId="0" borderId="0" xfId="18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7" fillId="0" borderId="0" xfId="18" applyFont="1" applyFill="1" applyBorder="1" applyAlignment="1" applyProtection="1">
      <alignment horizontal="center" vertical="center" wrapText="1"/>
    </xf>
    <xf numFmtId="165" fontId="17" fillId="0" borderId="0" xfId="18" applyNumberFormat="1" applyFont="1" applyFill="1" applyBorder="1" applyAlignment="1" applyProtection="1">
      <alignment horizontal="center" vertical="center" wrapText="1"/>
    </xf>
    <xf numFmtId="166" fontId="17" fillId="0" borderId="0" xfId="18" applyNumberFormat="1" applyFont="1" applyFill="1" applyBorder="1" applyAlignment="1" applyProtection="1">
      <alignment horizontal="center" vertical="center" wrapText="1"/>
    </xf>
    <xf numFmtId="4" fontId="17" fillId="0" borderId="0" xfId="18" applyNumberFormat="1" applyFont="1" applyFill="1" applyBorder="1" applyAlignment="1" applyProtection="1">
      <alignment horizontal="center" vertical="center" wrapText="1"/>
    </xf>
    <xf numFmtId="43" fontId="6" fillId="0" borderId="0" xfId="17" applyFont="1" applyFill="1" applyBorder="1"/>
    <xf numFmtId="166" fontId="18" fillId="0" borderId="0" xfId="18" applyNumberFormat="1" applyFont="1" applyFill="1" applyBorder="1"/>
    <xf numFmtId="1" fontId="3" fillId="0" borderId="0" xfId="0" applyNumberFormat="1" applyFont="1" applyFill="1" applyBorder="1" applyAlignment="1">
      <alignment horizontal="center" vertical="center"/>
    </xf>
    <xf numFmtId="1" fontId="18" fillId="0" borderId="0" xfId="18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8" fillId="0" borderId="0" xfId="18" applyFont="1" applyFill="1" applyBorder="1" applyAlignment="1">
      <alignment vertical="center" wrapText="1"/>
    </xf>
    <xf numFmtId="0" fontId="22" fillId="0" borderId="3" xfId="0" applyFont="1" applyBorder="1" applyAlignment="1" applyProtection="1">
      <alignment horizontal="left" vertical="top" wrapText="1"/>
    </xf>
    <xf numFmtId="0" fontId="22" fillId="0" borderId="9" xfId="0" applyFont="1" applyBorder="1" applyAlignment="1" applyProtection="1">
      <alignment vertical="top" wrapText="1"/>
    </xf>
    <xf numFmtId="0" fontId="23" fillId="0" borderId="1" xfId="0" applyFont="1" applyBorder="1" applyAlignment="1" applyProtection="1">
      <alignment horizontal="right" vertical="top" wrapText="1"/>
    </xf>
    <xf numFmtId="0" fontId="23" fillId="0" borderId="4" xfId="0" applyFont="1" applyBorder="1" applyAlignment="1" applyProtection="1">
      <alignment vertical="top" wrapText="1"/>
    </xf>
    <xf numFmtId="0" fontId="24" fillId="0" borderId="0" xfId="0" applyFont="1" applyProtection="1"/>
    <xf numFmtId="0" fontId="24" fillId="0" borderId="0" xfId="0" applyFont="1" applyFill="1" applyProtection="1"/>
    <xf numFmtId="0" fontId="22" fillId="0" borderId="0" xfId="0" applyFont="1" applyAlignment="1" applyProtection="1"/>
    <xf numFmtId="0" fontId="22" fillId="0" borderId="0" xfId="0" applyFont="1" applyAlignment="1" applyProtection="1">
      <alignment horizontal="left"/>
    </xf>
    <xf numFmtId="0" fontId="22" fillId="0" borderId="0" xfId="0" applyFont="1"/>
    <xf numFmtId="0" fontId="2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164" fontId="22" fillId="0" borderId="0" xfId="19" applyNumberFormat="1" applyFont="1" applyAlignment="1"/>
    <xf numFmtId="0" fontId="25" fillId="0" borderId="0" xfId="0" applyFont="1" applyProtection="1">
      <protection locked="0"/>
    </xf>
    <xf numFmtId="166" fontId="29" fillId="0" borderId="6" xfId="0" applyNumberFormat="1" applyFont="1" applyBorder="1" applyAlignment="1" applyProtection="1">
      <alignment horizontal="center" vertical="center"/>
      <protection locked="0"/>
    </xf>
    <xf numFmtId="0" fontId="30" fillId="4" borderId="2" xfId="0" applyFont="1" applyFill="1" applyBorder="1" applyAlignment="1" applyProtection="1">
      <alignment horizontal="center" vertical="center" wrapText="1"/>
    </xf>
    <xf numFmtId="2" fontId="30" fillId="4" borderId="2" xfId="0" applyNumberFormat="1" applyFont="1" applyFill="1" applyBorder="1" applyAlignment="1" applyProtection="1">
      <alignment horizontal="center" vertical="center" wrapText="1"/>
    </xf>
    <xf numFmtId="165" fontId="30" fillId="4" borderId="2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/>
    <xf numFmtId="1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justify" vertical="center"/>
    </xf>
    <xf numFmtId="4" fontId="24" fillId="0" borderId="1" xfId="0" applyNumberFormat="1" applyFont="1" applyFill="1" applyBorder="1"/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/>
    <xf numFmtId="0" fontId="11" fillId="0" borderId="0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0" xfId="0" applyFont="1"/>
    <xf numFmtId="0" fontId="2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25" fillId="0" borderId="0" xfId="0" applyFont="1" applyBorder="1" applyProtection="1">
      <protection locked="0"/>
    </xf>
    <xf numFmtId="0" fontId="24" fillId="0" borderId="14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wrapText="1"/>
    </xf>
    <xf numFmtId="49" fontId="30" fillId="4" borderId="2" xfId="0" applyNumberFormat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left" vertical="center" wrapText="1"/>
    </xf>
    <xf numFmtId="165" fontId="30" fillId="4" borderId="2" xfId="0" applyNumberFormat="1" applyFont="1" applyFill="1" applyBorder="1" applyAlignment="1">
      <alignment horizontal="center" vertical="center" wrapText="1"/>
    </xf>
    <xf numFmtId="2" fontId="30" fillId="4" borderId="2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3" fontId="36" fillId="0" borderId="1" xfId="0" applyNumberFormat="1" applyFont="1" applyFill="1" applyBorder="1" applyAlignment="1">
      <alignment horizontal="center" vertical="center"/>
    </xf>
    <xf numFmtId="3" fontId="36" fillId="0" borderId="1" xfId="0" applyNumberFormat="1" applyFont="1" applyFill="1" applyBorder="1" applyAlignment="1">
      <alignment horizontal="center" vertical="center" wrapText="1"/>
    </xf>
    <xf numFmtId="49" fontId="30" fillId="4" borderId="17" xfId="0" applyNumberFormat="1" applyFont="1" applyFill="1" applyBorder="1" applyAlignment="1">
      <alignment horizontal="left" vertical="center"/>
    </xf>
    <xf numFmtId="49" fontId="24" fillId="4" borderId="16" xfId="0" applyNumberFormat="1" applyFont="1" applyFill="1" applyBorder="1" applyAlignment="1">
      <alignment horizontal="center" vertical="center"/>
    </xf>
    <xf numFmtId="2" fontId="30" fillId="4" borderId="16" xfId="0" applyNumberFormat="1" applyFont="1" applyFill="1" applyBorder="1" applyAlignment="1">
      <alignment horizontal="left" vertical="center"/>
    </xf>
    <xf numFmtId="165" fontId="24" fillId="4" borderId="16" xfId="0" applyNumberFormat="1" applyFont="1" applyFill="1" applyBorder="1" applyAlignment="1">
      <alignment horizontal="center" vertical="center"/>
    </xf>
    <xf numFmtId="2" fontId="30" fillId="4" borderId="16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center"/>
      <protection locked="0"/>
    </xf>
    <xf numFmtId="0" fontId="3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167" fontId="22" fillId="0" borderId="1" xfId="0" applyNumberFormat="1" applyFont="1" applyBorder="1" applyAlignment="1"/>
    <xf numFmtId="4" fontId="24" fillId="0" borderId="13" xfId="0" applyNumberFormat="1" applyFont="1" applyFill="1" applyBorder="1"/>
    <xf numFmtId="4" fontId="30" fillId="4" borderId="7" xfId="0" applyNumberFormat="1" applyFont="1" applyFill="1" applyBorder="1" applyAlignment="1"/>
    <xf numFmtId="167" fontId="30" fillId="4" borderId="18" xfId="0" applyNumberFormat="1" applyFont="1" applyFill="1" applyBorder="1" applyAlignment="1"/>
    <xf numFmtId="0" fontId="22" fillId="0" borderId="13" xfId="0" applyFont="1" applyBorder="1" applyAlignment="1">
      <alignment horizontal="center" vertical="center"/>
    </xf>
    <xf numFmtId="167" fontId="22" fillId="0" borderId="13" xfId="0" applyNumberFormat="1" applyFont="1" applyBorder="1" applyAlignment="1"/>
    <xf numFmtId="0" fontId="36" fillId="0" borderId="1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/>
    </xf>
    <xf numFmtId="4" fontId="30" fillId="0" borderId="13" xfId="0" applyNumberFormat="1" applyFont="1" applyFill="1" applyBorder="1" applyAlignment="1"/>
    <xf numFmtId="49" fontId="30" fillId="4" borderId="20" xfId="0" applyNumberFormat="1" applyFont="1" applyFill="1" applyBorder="1" applyAlignment="1">
      <alignment horizontal="left" vertical="center"/>
    </xf>
    <xf numFmtId="49" fontId="24" fillId="4" borderId="21" xfId="0" applyNumberFormat="1" applyFont="1" applyFill="1" applyBorder="1" applyAlignment="1">
      <alignment horizontal="center" vertical="center"/>
    </xf>
    <xf numFmtId="2" fontId="30" fillId="4" borderId="21" xfId="0" applyNumberFormat="1" applyFont="1" applyFill="1" applyBorder="1" applyAlignment="1">
      <alignment horizontal="left" vertical="center"/>
    </xf>
    <xf numFmtId="165" fontId="24" fillId="4" borderId="21" xfId="0" applyNumberFormat="1" applyFont="1" applyFill="1" applyBorder="1" applyAlignment="1">
      <alignment horizontal="center" vertical="center"/>
    </xf>
    <xf numFmtId="2" fontId="30" fillId="4" borderId="21" xfId="0" applyNumberFormat="1" applyFont="1" applyFill="1" applyBorder="1" applyAlignment="1">
      <alignment horizontal="center" vertical="center"/>
    </xf>
    <xf numFmtId="4" fontId="30" fillId="4" borderId="22" xfId="0" applyNumberFormat="1" applyFont="1" applyFill="1" applyBorder="1" applyAlignment="1"/>
    <xf numFmtId="0" fontId="30" fillId="4" borderId="1" xfId="0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left" vertical="center" wrapText="1"/>
    </xf>
    <xf numFmtId="165" fontId="30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4" fontId="22" fillId="0" borderId="1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/>
    </xf>
    <xf numFmtId="4" fontId="22" fillId="0" borderId="1" xfId="0" applyNumberFormat="1" applyFont="1" applyBorder="1" applyAlignment="1"/>
    <xf numFmtId="4" fontId="30" fillId="4" borderId="1" xfId="0" applyNumberFormat="1" applyFont="1" applyFill="1" applyBorder="1" applyAlignment="1">
      <alignment horizontal="center" vertical="center" wrapText="1"/>
    </xf>
    <xf numFmtId="4" fontId="30" fillId="4" borderId="2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right" vertical="center"/>
    </xf>
    <xf numFmtId="4" fontId="22" fillId="3" borderId="1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" fontId="24" fillId="0" borderId="1" xfId="0" applyNumberFormat="1" applyFont="1" applyFill="1" applyBorder="1" applyAlignment="1"/>
    <xf numFmtId="0" fontId="36" fillId="0" borderId="1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0" fontId="22" fillId="0" borderId="1" xfId="0" applyFont="1" applyBorder="1"/>
    <xf numFmtId="49" fontId="30" fillId="4" borderId="5" xfId="0" applyNumberFormat="1" applyFont="1" applyFill="1" applyBorder="1" applyAlignment="1">
      <alignment horizontal="left"/>
    </xf>
    <xf numFmtId="49" fontId="24" fillId="4" borderId="6" xfId="0" applyNumberFormat="1" applyFont="1" applyFill="1" applyBorder="1" applyAlignment="1">
      <alignment horizontal="center"/>
    </xf>
    <xf numFmtId="2" fontId="30" fillId="4" borderId="6" xfId="0" applyNumberFormat="1" applyFont="1" applyFill="1" applyBorder="1" applyAlignment="1">
      <alignment horizontal="left"/>
    </xf>
    <xf numFmtId="165" fontId="24" fillId="4" borderId="6" xfId="0" applyNumberFormat="1" applyFont="1" applyFill="1" applyBorder="1" applyAlignment="1">
      <alignment horizontal="center"/>
    </xf>
    <xf numFmtId="2" fontId="30" fillId="4" borderId="6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/>
    <xf numFmtId="0" fontId="22" fillId="0" borderId="13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4" fontId="22" fillId="0" borderId="13" xfId="0" applyNumberFormat="1" applyFont="1" applyBorder="1" applyAlignment="1">
      <alignment vertical="center"/>
    </xf>
    <xf numFmtId="4" fontId="22" fillId="0" borderId="13" xfId="0" applyNumberFormat="1" applyFont="1" applyFill="1" applyBorder="1" applyAlignment="1"/>
    <xf numFmtId="49" fontId="30" fillId="4" borderId="20" xfId="0" applyNumberFormat="1" applyFont="1" applyFill="1" applyBorder="1" applyAlignment="1">
      <alignment horizontal="left"/>
    </xf>
    <xf numFmtId="49" fontId="24" fillId="4" borderId="21" xfId="0" applyNumberFormat="1" applyFont="1" applyFill="1" applyBorder="1" applyAlignment="1">
      <alignment horizontal="center"/>
    </xf>
    <xf numFmtId="2" fontId="30" fillId="4" borderId="21" xfId="0" applyNumberFormat="1" applyFont="1" applyFill="1" applyBorder="1" applyAlignment="1">
      <alignment horizontal="left"/>
    </xf>
    <xf numFmtId="165" fontId="24" fillId="4" borderId="21" xfId="0" applyNumberFormat="1" applyFont="1" applyFill="1" applyBorder="1" applyAlignment="1">
      <alignment horizontal="center"/>
    </xf>
    <xf numFmtId="2" fontId="30" fillId="4" borderId="21" xfId="0" applyNumberFormat="1" applyFont="1" applyFill="1" applyBorder="1" applyAlignment="1">
      <alignment horizontal="center"/>
    </xf>
    <xf numFmtId="0" fontId="36" fillId="0" borderId="13" xfId="0" applyFont="1" applyFill="1" applyBorder="1" applyAlignment="1">
      <alignment vertical="center"/>
    </xf>
    <xf numFmtId="4" fontId="30" fillId="4" borderId="21" xfId="0" applyNumberFormat="1" applyFont="1" applyFill="1" applyBorder="1" applyAlignment="1">
      <alignment horizontal="center" vertical="center"/>
    </xf>
    <xf numFmtId="4" fontId="30" fillId="4" borderId="19" xfId="0" applyNumberFormat="1" applyFont="1" applyFill="1" applyBorder="1" applyAlignment="1"/>
    <xf numFmtId="0" fontId="22" fillId="0" borderId="13" xfId="0" applyFont="1" applyBorder="1" applyAlignment="1">
      <alignment horizontal="left" vertical="center"/>
    </xf>
    <xf numFmtId="4" fontId="22" fillId="0" borderId="13" xfId="0" applyNumberFormat="1" applyFont="1" applyBorder="1" applyAlignment="1">
      <alignment horizontal="center" vertical="center"/>
    </xf>
    <xf numFmtId="4" fontId="22" fillId="0" borderId="13" xfId="0" applyNumberFormat="1" applyFont="1" applyBorder="1" applyAlignment="1"/>
    <xf numFmtId="0" fontId="27" fillId="4" borderId="1" xfId="0" applyFont="1" applyFill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 wrapText="1"/>
    </xf>
    <xf numFmtId="165" fontId="27" fillId="4" borderId="1" xfId="0" applyNumberFormat="1" applyFont="1" applyFill="1" applyBorder="1" applyAlignment="1">
      <alignment horizontal="center" vertical="center" wrapText="1"/>
    </xf>
    <xf numFmtId="2" fontId="27" fillId="4" borderId="2" xfId="0" applyNumberFormat="1" applyFont="1" applyFill="1" applyBorder="1" applyAlignment="1" applyProtection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43" fontId="22" fillId="0" borderId="1" xfId="17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0" xfId="0" applyFont="1" applyFill="1"/>
    <xf numFmtId="43" fontId="22" fillId="0" borderId="1" xfId="17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vertical="top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/>
    <xf numFmtId="0" fontId="22" fillId="0" borderId="1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43" fontId="22" fillId="0" borderId="13" xfId="17" applyFont="1" applyFill="1" applyBorder="1" applyAlignment="1">
      <alignment vertical="center"/>
    </xf>
    <xf numFmtId="2" fontId="22" fillId="0" borderId="13" xfId="0" applyNumberFormat="1" applyFont="1" applyFill="1" applyBorder="1" applyAlignment="1"/>
    <xf numFmtId="0" fontId="39" fillId="5" borderId="10" xfId="18" applyFont="1" applyFill="1" applyBorder="1" applyAlignment="1">
      <alignment horizontal="center" vertical="center" wrapText="1"/>
    </xf>
    <xf numFmtId="49" fontId="39" fillId="5" borderId="10" xfId="18" applyNumberFormat="1" applyFont="1" applyFill="1" applyBorder="1" applyAlignment="1">
      <alignment horizontal="center" vertical="center" wrapText="1"/>
    </xf>
    <xf numFmtId="0" fontId="39" fillId="5" borderId="10" xfId="18" applyFont="1" applyFill="1" applyBorder="1" applyAlignment="1">
      <alignment horizontal="left" vertical="center" wrapText="1"/>
    </xf>
    <xf numFmtId="165" fontId="39" fillId="5" borderId="10" xfId="18" applyNumberFormat="1" applyFont="1" applyFill="1" applyBorder="1" applyAlignment="1">
      <alignment horizontal="center" vertical="center" wrapText="1"/>
    </xf>
    <xf numFmtId="2" fontId="39" fillId="5" borderId="11" xfId="18" applyNumberFormat="1" applyFont="1" applyFill="1" applyBorder="1" applyAlignment="1" applyProtection="1">
      <alignment horizontal="center" vertical="center" wrapText="1"/>
    </xf>
    <xf numFmtId="166" fontId="39" fillId="5" borderId="10" xfId="18" applyNumberFormat="1" applyFont="1" applyFill="1" applyBorder="1" applyAlignment="1">
      <alignment horizontal="center" vertical="center" wrapText="1"/>
    </xf>
    <xf numFmtId="4" fontId="39" fillId="5" borderId="11" xfId="18" applyNumberFormat="1" applyFont="1" applyFill="1" applyBorder="1" applyAlignment="1">
      <alignment horizontal="center" vertical="center" wrapText="1"/>
    </xf>
    <xf numFmtId="0" fontId="36" fillId="0" borderId="10" xfId="18" applyFont="1" applyFill="1" applyBorder="1" applyAlignment="1">
      <alignment horizontal="center"/>
    </xf>
    <xf numFmtId="0" fontId="36" fillId="0" borderId="10" xfId="18" applyFont="1" applyFill="1" applyBorder="1" applyAlignment="1">
      <alignment horizontal="center" wrapText="1"/>
    </xf>
    <xf numFmtId="0" fontId="36" fillId="0" borderId="10" xfId="18" applyFont="1" applyFill="1" applyBorder="1" applyAlignment="1">
      <alignment horizontal="left"/>
    </xf>
    <xf numFmtId="3" fontId="36" fillId="0" borderId="10" xfId="18" applyNumberFormat="1" applyFont="1" applyFill="1" applyBorder="1" applyAlignment="1">
      <alignment horizontal="center" wrapText="1"/>
    </xf>
    <xf numFmtId="3" fontId="36" fillId="0" borderId="10" xfId="18" applyNumberFormat="1" applyFont="1" applyFill="1" applyBorder="1" applyAlignment="1">
      <alignment horizontal="center"/>
    </xf>
    <xf numFmtId="0" fontId="36" fillId="0" borderId="10" xfId="18" applyFont="1" applyFill="1" applyBorder="1" applyAlignment="1"/>
    <xf numFmtId="0" fontId="36" fillId="0" borderId="10" xfId="18" applyFont="1" applyFill="1" applyBorder="1" applyAlignment="1">
      <alignment horizontal="left" wrapText="1"/>
    </xf>
    <xf numFmtId="0" fontId="36" fillId="0" borderId="10" xfId="18" applyFont="1" applyFill="1" applyBorder="1" applyAlignment="1">
      <alignment horizontal="justify"/>
    </xf>
    <xf numFmtId="0" fontId="19" fillId="0" borderId="1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166" fontId="36" fillId="0" borderId="12" xfId="18" applyNumberFormat="1" applyFont="1" applyFill="1" applyBorder="1" applyAlignment="1">
      <alignment horizontal="right"/>
    </xf>
    <xf numFmtId="166" fontId="22" fillId="0" borderId="3" xfId="0" applyNumberFormat="1" applyFont="1" applyFill="1" applyBorder="1" applyAlignment="1">
      <alignment horizontal="right" vertical="center" wrapText="1"/>
    </xf>
    <xf numFmtId="166" fontId="22" fillId="0" borderId="9" xfId="0" applyNumberFormat="1" applyFont="1" applyFill="1" applyBorder="1" applyAlignment="1">
      <alignment horizontal="right" vertical="center" wrapText="1"/>
    </xf>
    <xf numFmtId="166" fontId="24" fillId="0" borderId="3" xfId="0" applyNumberFormat="1" applyFont="1" applyFill="1" applyBorder="1" applyAlignment="1">
      <alignment vertical="center" wrapText="1"/>
    </xf>
    <xf numFmtId="166" fontId="22" fillId="0" borderId="3" xfId="0" applyNumberFormat="1" applyFont="1" applyFill="1" applyBorder="1" applyAlignment="1">
      <alignment vertical="center" wrapText="1"/>
    </xf>
    <xf numFmtId="4" fontId="36" fillId="0" borderId="1" xfId="18" applyNumberFormat="1" applyFont="1" applyFill="1" applyBorder="1" applyAlignment="1">
      <alignment horizontal="right" vertical="center"/>
    </xf>
    <xf numFmtId="0" fontId="36" fillId="0" borderId="0" xfId="18" applyFont="1" applyFill="1" applyBorder="1" applyAlignment="1">
      <alignment horizontal="center"/>
    </xf>
    <xf numFmtId="166" fontId="36" fillId="0" borderId="0" xfId="18" applyNumberFormat="1" applyFont="1" applyFill="1" applyBorder="1" applyAlignment="1">
      <alignment horizontal="right"/>
    </xf>
    <xf numFmtId="4" fontId="0" fillId="0" borderId="0" xfId="0" applyNumberFormat="1" applyBorder="1"/>
    <xf numFmtId="0" fontId="36" fillId="0" borderId="0" xfId="18" applyFont="1" applyFill="1" applyBorder="1" applyAlignment="1">
      <alignment horizontal="center" wrapText="1"/>
    </xf>
    <xf numFmtId="166" fontId="22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vertical="center" wrapText="1"/>
    </xf>
    <xf numFmtId="166" fontId="22" fillId="0" borderId="0" xfId="0" applyNumberFormat="1" applyFont="1" applyFill="1" applyBorder="1" applyAlignment="1">
      <alignment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36" fillId="0" borderId="23" xfId="18" applyFont="1" applyFill="1" applyBorder="1" applyAlignment="1">
      <alignment horizontal="center"/>
    </xf>
    <xf numFmtId="0" fontId="24" fillId="0" borderId="13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left" vertical="center" wrapText="1"/>
    </xf>
    <xf numFmtId="0" fontId="24" fillId="0" borderId="13" xfId="1" applyFont="1" applyFill="1" applyBorder="1" applyAlignment="1">
      <alignment horizontal="center" vertical="center" wrapText="1"/>
    </xf>
    <xf numFmtId="166" fontId="22" fillId="0" borderId="14" xfId="0" applyNumberFormat="1" applyFont="1" applyFill="1" applyBorder="1" applyAlignment="1">
      <alignment vertical="center" wrapText="1"/>
    </xf>
    <xf numFmtId="4" fontId="36" fillId="0" borderId="13" xfId="18" applyNumberFormat="1" applyFont="1" applyFill="1" applyBorder="1" applyAlignment="1">
      <alignment horizontal="right" vertical="center"/>
    </xf>
    <xf numFmtId="2" fontId="30" fillId="4" borderId="21" xfId="0" applyNumberFormat="1" applyFont="1" applyFill="1" applyBorder="1" applyAlignment="1">
      <alignment horizontal="left" wrapText="1"/>
    </xf>
    <xf numFmtId="165" fontId="24" fillId="4" borderId="21" xfId="0" applyNumberFormat="1" applyFont="1" applyFill="1" applyBorder="1" applyAlignment="1">
      <alignment horizontal="center" wrapText="1"/>
    </xf>
    <xf numFmtId="166" fontId="30" fillId="4" borderId="21" xfId="0" applyNumberFormat="1" applyFont="1" applyFill="1" applyBorder="1" applyAlignment="1">
      <alignment horizontal="center" wrapText="1"/>
    </xf>
    <xf numFmtId="4" fontId="30" fillId="4" borderId="22" xfId="0" applyNumberFormat="1" applyFont="1" applyFill="1" applyBorder="1" applyAlignment="1">
      <alignment wrapText="1"/>
    </xf>
    <xf numFmtId="43" fontId="24" fillId="0" borderId="1" xfId="17" applyFont="1" applyFill="1" applyBorder="1" applyAlignment="1">
      <alignment vertical="center"/>
    </xf>
    <xf numFmtId="43" fontId="24" fillId="0" borderId="1" xfId="17" applyFont="1" applyFill="1" applyBorder="1"/>
    <xf numFmtId="0" fontId="22" fillId="0" borderId="1" xfId="0" applyFont="1" applyFill="1" applyBorder="1" applyAlignment="1">
      <alignment horizontal="justify" vertical="center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justify" vertical="center"/>
    </xf>
    <xf numFmtId="43" fontId="24" fillId="0" borderId="13" xfId="17" applyFont="1" applyFill="1" applyBorder="1" applyAlignment="1">
      <alignment vertical="center"/>
    </xf>
    <xf numFmtId="39" fontId="24" fillId="0" borderId="13" xfId="17" applyNumberFormat="1" applyFont="1" applyFill="1" applyBorder="1" applyAlignment="1"/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/>
    <xf numFmtId="4" fontId="22" fillId="0" borderId="1" xfId="0" applyNumberFormat="1" applyFont="1" applyFill="1" applyBorder="1" applyAlignment="1">
      <alignment horizontal="center"/>
    </xf>
    <xf numFmtId="4" fontId="36" fillId="0" borderId="1" xfId="10" applyNumberFormat="1" applyFont="1" applyBorder="1" applyAlignment="1">
      <alignment horizontal="center" wrapText="1"/>
    </xf>
    <xf numFmtId="0" fontId="22" fillId="2" borderId="0" xfId="8" quotePrefix="1" applyFont="1" applyAlignment="1">
      <alignment horizontal="center" wrapText="1"/>
    </xf>
    <xf numFmtId="4" fontId="36" fillId="0" borderId="13" xfId="10" applyNumberFormat="1" applyFont="1" applyBorder="1" applyAlignment="1">
      <alignment horizontal="center" wrapText="1"/>
    </xf>
    <xf numFmtId="0" fontId="43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24" fillId="0" borderId="4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2" fontId="30" fillId="4" borderId="1" xfId="0" applyNumberFormat="1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>
      <alignment horizontal="right" vertical="center" wrapText="1"/>
    </xf>
    <xf numFmtId="4" fontId="24" fillId="0" borderId="1" xfId="0" applyNumberFormat="1" applyFont="1" applyFill="1" applyBorder="1" applyAlignment="1">
      <alignment wrapText="1"/>
    </xf>
    <xf numFmtId="0" fontId="36" fillId="0" borderId="13" xfId="0" applyFont="1" applyFill="1" applyBorder="1" applyAlignment="1">
      <alignment horizontal="center" vertical="center" wrapText="1"/>
    </xf>
    <xf numFmtId="4" fontId="24" fillId="0" borderId="13" xfId="0" applyNumberFormat="1" applyFont="1" applyFill="1" applyBorder="1" applyAlignment="1">
      <alignment wrapText="1"/>
    </xf>
    <xf numFmtId="4" fontId="30" fillId="4" borderId="21" xfId="0" applyNumberFormat="1" applyFont="1" applyFill="1" applyBorder="1" applyAlignment="1">
      <alignment horizontal="center"/>
    </xf>
    <xf numFmtId="0" fontId="24" fillId="0" borderId="1" xfId="0" applyFont="1" applyFill="1" applyBorder="1" applyAlignment="1"/>
    <xf numFmtId="0" fontId="24" fillId="3" borderId="0" xfId="8" quotePrefix="1" applyFont="1" applyFill="1" applyAlignment="1">
      <alignment horizontal="center" wrapText="1"/>
    </xf>
    <xf numFmtId="2" fontId="22" fillId="0" borderId="13" xfId="0" applyNumberFormat="1" applyFont="1" applyBorder="1" applyAlignment="1">
      <alignment horizontal="center" vertical="center"/>
    </xf>
    <xf numFmtId="49" fontId="24" fillId="4" borderId="20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justify" vertical="top"/>
    </xf>
    <xf numFmtId="0" fontId="12" fillId="0" borderId="1" xfId="0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wrapText="1" shrinkToFit="1"/>
    </xf>
    <xf numFmtId="0" fontId="24" fillId="0" borderId="13" xfId="0" applyFont="1" applyFill="1" applyBorder="1" applyAlignment="1">
      <alignment horizontal="center" vertical="top"/>
    </xf>
    <xf numFmtId="0" fontId="12" fillId="0" borderId="13" xfId="0" applyFont="1" applyFill="1" applyBorder="1" applyAlignment="1">
      <alignment horizontal="justify" vertical="top"/>
    </xf>
    <xf numFmtId="0" fontId="24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22" fillId="0" borderId="13" xfId="0" applyNumberFormat="1" applyFont="1" applyFill="1" applyBorder="1" applyAlignment="1">
      <alignment wrapText="1" shrinkToFit="1"/>
    </xf>
    <xf numFmtId="4" fontId="2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4" xfId="0" applyFont="1" applyFill="1" applyBorder="1" applyAlignment="1">
      <alignment horizontal="center" vertical="center"/>
    </xf>
    <xf numFmtId="4" fontId="24" fillId="0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0" xfId="8" quotePrefix="1" applyFont="1" applyFill="1" applyAlignment="1">
      <alignment horizontal="center" vertical="center" wrapText="1"/>
    </xf>
    <xf numFmtId="0" fontId="22" fillId="0" borderId="0" xfId="0" applyFont="1" applyFill="1" applyBorder="1"/>
    <xf numFmtId="0" fontId="36" fillId="0" borderId="0" xfId="0" applyFont="1" applyFill="1" applyBorder="1"/>
    <xf numFmtId="0" fontId="31" fillId="0" borderId="0" xfId="0" applyFont="1" applyBorder="1"/>
    <xf numFmtId="0" fontId="30" fillId="4" borderId="1" xfId="0" applyFont="1" applyFill="1" applyBorder="1" applyAlignment="1" applyProtection="1">
      <alignment horizontal="center" vertical="center" wrapText="1"/>
    </xf>
    <xf numFmtId="2" fontId="30" fillId="4" borderId="17" xfId="0" applyNumberFormat="1" applyFont="1" applyFill="1" applyBorder="1" applyAlignment="1" applyProtection="1">
      <alignment horizontal="left"/>
    </xf>
    <xf numFmtId="49" fontId="24" fillId="4" borderId="16" xfId="0" applyNumberFormat="1" applyFont="1" applyFill="1" applyBorder="1" applyAlignment="1" applyProtection="1">
      <alignment horizontal="center" vertical="center"/>
    </xf>
    <xf numFmtId="2" fontId="30" fillId="4" borderId="16" xfId="0" applyNumberFormat="1" applyFont="1" applyFill="1" applyBorder="1" applyAlignment="1" applyProtection="1">
      <alignment horizontal="left" vertical="center"/>
    </xf>
    <xf numFmtId="165" fontId="24" fillId="4" borderId="16" xfId="0" applyNumberFormat="1" applyFont="1" applyFill="1" applyBorder="1" applyAlignment="1" applyProtection="1">
      <alignment horizontal="center" vertical="center"/>
    </xf>
    <xf numFmtId="4" fontId="27" fillId="4" borderId="18" xfId="0" applyNumberFormat="1" applyFont="1" applyFill="1" applyBorder="1" applyAlignment="1" applyProtection="1">
      <alignment vertical="center"/>
    </xf>
    <xf numFmtId="39" fontId="24" fillId="0" borderId="1" xfId="17" applyNumberFormat="1" applyFont="1" applyFill="1" applyBorder="1" applyAlignment="1"/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 wrapText="1"/>
    </xf>
    <xf numFmtId="0" fontId="24" fillId="0" borderId="0" xfId="0" applyFont="1" applyProtection="1">
      <protection locked="0"/>
    </xf>
    <xf numFmtId="0" fontId="26" fillId="0" borderId="0" xfId="0" applyFont="1" applyAlignment="1" applyProtection="1">
      <alignment horizontal="justify"/>
    </xf>
    <xf numFmtId="0" fontId="27" fillId="0" borderId="0" xfId="0" applyFont="1" applyAlignment="1" applyProtection="1"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center" vertical="center"/>
      <protection locked="0"/>
    </xf>
    <xf numFmtId="49" fontId="22" fillId="0" borderId="3" xfId="0" applyNumberFormat="1" applyFont="1" applyBorder="1" applyAlignment="1" applyProtection="1">
      <alignment horizontal="left" vertical="top"/>
    </xf>
    <xf numFmtId="49" fontId="0" fillId="0" borderId="9" xfId="0" applyNumberFormat="1" applyBorder="1" applyAlignment="1">
      <alignment vertical="top"/>
    </xf>
    <xf numFmtId="0" fontId="42" fillId="0" borderId="0" xfId="0" applyFont="1" applyFill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0" fillId="0" borderId="6" xfId="0" applyBorder="1"/>
    <xf numFmtId="0" fontId="24" fillId="0" borderId="0" xfId="0" applyFont="1" applyFill="1" applyAlignment="1">
      <alignment vertical="center" wrapText="1"/>
    </xf>
    <xf numFmtId="43" fontId="24" fillId="0" borderId="1" xfId="17" applyFont="1" applyFill="1" applyBorder="1" applyAlignment="1">
      <alignment horizontal="center" vertical="center"/>
    </xf>
    <xf numFmtId="43" fontId="24" fillId="0" borderId="13" xfId="17" applyFont="1" applyFill="1" applyBorder="1" applyAlignment="1">
      <alignment horizontal="center" vertical="center"/>
    </xf>
    <xf numFmtId="167" fontId="24" fillId="0" borderId="1" xfId="0" applyNumberFormat="1" applyFont="1" applyFill="1" applyBorder="1" applyAlignment="1"/>
    <xf numFmtId="167" fontId="24" fillId="0" borderId="13" xfId="0" applyNumberFormat="1" applyFont="1" applyFill="1" applyBorder="1" applyAlignment="1"/>
    <xf numFmtId="49" fontId="22" fillId="0" borderId="0" xfId="0" applyNumberFormat="1" applyFont="1" applyBorder="1" applyAlignment="1" applyProtection="1">
      <alignment horizontal="left" vertical="top"/>
    </xf>
    <xf numFmtId="49" fontId="0" fillId="0" borderId="0" xfId="0" applyNumberFormat="1" applyBorder="1" applyAlignment="1">
      <alignment vertical="top"/>
    </xf>
    <xf numFmtId="0" fontId="22" fillId="0" borderId="0" xfId="0" applyFont="1" applyBorder="1" applyAlignment="1" applyProtection="1">
      <alignment vertical="top" wrapText="1"/>
    </xf>
    <xf numFmtId="0" fontId="23" fillId="0" borderId="0" xfId="0" applyFont="1" applyBorder="1" applyAlignment="1" applyProtection="1">
      <alignment horizontal="right" vertical="top" wrapText="1"/>
    </xf>
    <xf numFmtId="0" fontId="23" fillId="0" borderId="0" xfId="0" applyFont="1" applyBorder="1" applyAlignment="1" applyProtection="1">
      <alignment vertical="top" wrapText="1"/>
    </xf>
  </cellXfs>
  <cellStyles count="38">
    <cellStyle name="Navadno" xfId="0" builtinId="0"/>
    <cellStyle name="Navadno 2" xfId="1"/>
    <cellStyle name="Navadno 2 2" xfId="2"/>
    <cellStyle name="Navadno 3" xfId="18"/>
    <cellStyle name="S0" xfId="3"/>
    <cellStyle name="S0 2" xfId="20"/>
    <cellStyle name="S1" xfId="4"/>
    <cellStyle name="S1 2" xfId="21"/>
    <cellStyle name="S10" xfId="13"/>
    <cellStyle name="S10 2" xfId="30"/>
    <cellStyle name="S11" xfId="14"/>
    <cellStyle name="S11 2" xfId="31"/>
    <cellStyle name="S12" xfId="15"/>
    <cellStyle name="S12 2" xfId="32"/>
    <cellStyle name="S13" xfId="16"/>
    <cellStyle name="S13 2" xfId="33"/>
    <cellStyle name="S14" xfId="34"/>
    <cellStyle name="S15" xfId="35"/>
    <cellStyle name="S16" xfId="36"/>
    <cellStyle name="S17" xfId="37"/>
    <cellStyle name="S2" xfId="5"/>
    <cellStyle name="S2 2" xfId="22"/>
    <cellStyle name="S3" xfId="6"/>
    <cellStyle name="S3 2" xfId="23"/>
    <cellStyle name="S4" xfId="7"/>
    <cellStyle name="S4 2" xfId="24"/>
    <cellStyle name="S5" xfId="8"/>
    <cellStyle name="S5 2" xfId="25"/>
    <cellStyle name="S6" xfId="9"/>
    <cellStyle name="S6 2" xfId="26"/>
    <cellStyle name="S7" xfId="10"/>
    <cellStyle name="S7 2" xfId="27"/>
    <cellStyle name="S8" xfId="11"/>
    <cellStyle name="S8 2" xfId="28"/>
    <cellStyle name="S9" xfId="12"/>
    <cellStyle name="S9 2" xfId="29"/>
    <cellStyle name="Vejica" xfId="19" builtinId="3"/>
    <cellStyle name="Vejica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workbookViewId="0">
      <selection activeCell="P48" sqref="P48"/>
    </sheetView>
  </sheetViews>
  <sheetFormatPr defaultRowHeight="15" x14ac:dyDescent="0.25"/>
  <cols>
    <col min="2" max="2" width="63.140625" customWidth="1"/>
    <col min="3" max="3" width="10.28515625" customWidth="1"/>
    <col min="4" max="4" width="9.42578125" customWidth="1"/>
    <col min="5" max="5" width="15" customWidth="1"/>
    <col min="6" max="6" width="13.42578125" customWidth="1"/>
    <col min="7" max="7" width="15.5703125" customWidth="1"/>
    <col min="8" max="8" width="9.140625" customWidth="1"/>
    <col min="9" max="9" width="41.140625" hidden="1" customWidth="1"/>
    <col min="10" max="11" width="9.140625" hidden="1" customWidth="1"/>
    <col min="12" max="12" width="9.140625" customWidth="1"/>
    <col min="14" max="14" width="21.85546875" customWidth="1"/>
    <col min="15" max="15" width="21.85546875" style="3" customWidth="1"/>
    <col min="16" max="16" width="15.42578125" customWidth="1"/>
    <col min="17" max="17" width="9.140625" customWidth="1"/>
    <col min="18" max="18" width="50.140625" customWidth="1"/>
    <col min="19" max="21" width="9.140625" customWidth="1"/>
  </cols>
  <sheetData>
    <row r="1" spans="1:22" s="3" customFormat="1" x14ac:dyDescent="0.25">
      <c r="B1" s="97" t="s">
        <v>768</v>
      </c>
      <c r="C1" s="98"/>
      <c r="D1" s="98"/>
      <c r="E1" s="98"/>
      <c r="F1" s="99" t="s">
        <v>769</v>
      </c>
      <c r="G1" s="100">
        <v>2</v>
      </c>
      <c r="H1" s="101"/>
      <c r="I1" s="101"/>
      <c r="J1" s="102"/>
      <c r="K1" s="101"/>
    </row>
    <row r="2" spans="1:22" s="3" customFormat="1" x14ac:dyDescent="0.25">
      <c r="B2" s="101"/>
      <c r="C2" s="101"/>
      <c r="D2" s="101"/>
      <c r="E2" s="101"/>
      <c r="F2" s="101"/>
      <c r="G2" s="101"/>
      <c r="H2" s="101"/>
      <c r="I2" s="101"/>
      <c r="J2" s="102"/>
      <c r="K2" s="101"/>
    </row>
    <row r="3" spans="1:22" s="3" customFormat="1" x14ac:dyDescent="0.25">
      <c r="B3" s="371" t="s">
        <v>770</v>
      </c>
      <c r="C3" s="371"/>
      <c r="D3" s="371"/>
      <c r="E3" s="371"/>
      <c r="F3" s="371"/>
      <c r="G3" s="371"/>
      <c r="H3" s="371"/>
      <c r="I3" s="371"/>
      <c r="J3" s="102"/>
      <c r="K3" s="102"/>
    </row>
    <row r="4" spans="1:22" s="3" customFormat="1" x14ac:dyDescent="0.25">
      <c r="B4" s="103" t="s">
        <v>785</v>
      </c>
      <c r="C4" s="103"/>
      <c r="D4" s="103"/>
      <c r="E4" s="103"/>
      <c r="F4" s="103"/>
      <c r="G4" s="103"/>
      <c r="H4" s="103"/>
      <c r="I4" s="103"/>
      <c r="J4" s="103"/>
      <c r="K4" s="104"/>
    </row>
    <row r="5" spans="1:22" s="3" customFormat="1" x14ac:dyDescent="0.25">
      <c r="B5" s="372" t="s">
        <v>771</v>
      </c>
      <c r="C5" s="372"/>
      <c r="D5" s="372"/>
      <c r="E5" s="372"/>
      <c r="F5" s="372"/>
      <c r="G5" s="372"/>
      <c r="H5" s="372"/>
      <c r="I5" s="372"/>
      <c r="J5" s="102"/>
      <c r="K5" s="102"/>
    </row>
    <row r="6" spans="1:22" s="3" customFormat="1" x14ac:dyDescent="0.25">
      <c r="B6" s="373" t="s">
        <v>772</v>
      </c>
      <c r="C6" s="373"/>
      <c r="D6" s="373"/>
      <c r="E6" s="373"/>
      <c r="F6" s="373"/>
      <c r="G6" s="373"/>
      <c r="H6" s="373"/>
      <c r="I6" s="373"/>
      <c r="J6" s="373"/>
      <c r="K6" s="373"/>
    </row>
    <row r="7" spans="1:22" s="3" customFormat="1" x14ac:dyDescent="0.25">
      <c r="G7" s="20"/>
      <c r="H7" s="20"/>
      <c r="I7" s="20"/>
      <c r="J7" s="20"/>
      <c r="K7" s="20"/>
      <c r="L7" s="20"/>
      <c r="M7" s="20"/>
      <c r="N7" s="20"/>
      <c r="O7" s="20"/>
    </row>
    <row r="8" spans="1:22" ht="79.5" customHeight="1" x14ac:dyDescent="0.25">
      <c r="A8" s="111" t="s">
        <v>0</v>
      </c>
      <c r="B8" s="111" t="s">
        <v>3</v>
      </c>
      <c r="C8" s="112" t="s">
        <v>780</v>
      </c>
      <c r="D8" s="113" t="s">
        <v>4</v>
      </c>
      <c r="E8" s="111" t="s">
        <v>6</v>
      </c>
      <c r="F8" s="361" t="s">
        <v>787</v>
      </c>
      <c r="G8" s="251"/>
      <c r="H8" s="374"/>
      <c r="I8" s="374"/>
      <c r="J8" s="374"/>
      <c r="K8" s="374"/>
      <c r="L8" s="374"/>
      <c r="M8" s="374"/>
      <c r="N8" s="374"/>
      <c r="O8" s="374"/>
      <c r="P8" s="86"/>
      <c r="Q8" s="87"/>
      <c r="R8" s="87"/>
      <c r="S8" s="40"/>
      <c r="T8" s="88"/>
      <c r="U8" s="89"/>
      <c r="V8" s="90"/>
    </row>
    <row r="9" spans="1:22" ht="12.75" customHeight="1" x14ac:dyDescent="0.25">
      <c r="A9" s="114">
        <v>1</v>
      </c>
      <c r="B9" s="115" t="s">
        <v>389</v>
      </c>
      <c r="C9" s="116">
        <v>20</v>
      </c>
      <c r="D9" s="117" t="s">
        <v>101</v>
      </c>
      <c r="E9" s="118"/>
      <c r="F9" s="121">
        <f>C9*E9</f>
        <v>0</v>
      </c>
      <c r="G9" s="358"/>
      <c r="H9" s="68"/>
      <c r="I9" s="32"/>
      <c r="J9" s="31"/>
      <c r="K9" s="60"/>
      <c r="L9" s="136"/>
      <c r="M9" s="91"/>
      <c r="N9" s="33"/>
      <c r="O9" s="33"/>
      <c r="P9" s="33"/>
      <c r="Q9" s="48"/>
      <c r="R9" s="45"/>
      <c r="S9" s="43"/>
      <c r="T9" s="44"/>
      <c r="U9" s="92"/>
      <c r="V9" s="10"/>
    </row>
    <row r="10" spans="1:22" ht="12.75" customHeight="1" x14ac:dyDescent="0.25">
      <c r="A10" s="114">
        <v>2</v>
      </c>
      <c r="B10" s="115" t="s">
        <v>390</v>
      </c>
      <c r="C10" s="119">
        <v>10</v>
      </c>
      <c r="D10" s="117" t="s">
        <v>101</v>
      </c>
      <c r="E10" s="118"/>
      <c r="F10" s="121">
        <f t="shared" ref="F10:F60" si="0">C10*E10</f>
        <v>0</v>
      </c>
      <c r="G10" s="358"/>
      <c r="H10" s="68"/>
      <c r="I10" s="32"/>
      <c r="J10" s="93"/>
      <c r="K10" s="60"/>
      <c r="L10" s="137"/>
      <c r="M10" s="91"/>
      <c r="N10" s="33"/>
      <c r="O10" s="33"/>
      <c r="P10" s="33"/>
      <c r="Q10" s="48"/>
      <c r="R10" s="45"/>
      <c r="S10" s="94"/>
      <c r="T10" s="44"/>
      <c r="U10" s="92"/>
      <c r="V10" s="10"/>
    </row>
    <row r="11" spans="1:22" ht="12.75" customHeight="1" x14ac:dyDescent="0.25">
      <c r="A11" s="114">
        <v>3</v>
      </c>
      <c r="B11" s="115" t="s">
        <v>391</v>
      </c>
      <c r="C11" s="119">
        <v>40</v>
      </c>
      <c r="D11" s="117" t="s">
        <v>101</v>
      </c>
      <c r="E11" s="118"/>
      <c r="F11" s="121">
        <f t="shared" si="0"/>
        <v>0</v>
      </c>
      <c r="G11" s="358"/>
      <c r="H11" s="68"/>
      <c r="I11" s="32"/>
      <c r="J11" s="93"/>
      <c r="K11" s="60"/>
      <c r="L11" s="137"/>
      <c r="M11" s="91"/>
      <c r="N11" s="33"/>
      <c r="O11" s="33"/>
      <c r="P11" s="33"/>
      <c r="Q11" s="48"/>
      <c r="R11" s="45"/>
      <c r="S11" s="94"/>
      <c r="T11" s="44"/>
      <c r="U11" s="92"/>
      <c r="V11" s="10"/>
    </row>
    <row r="12" spans="1:22" ht="12.75" customHeight="1" x14ac:dyDescent="0.25">
      <c r="A12" s="114">
        <v>4</v>
      </c>
      <c r="B12" s="115" t="s">
        <v>392</v>
      </c>
      <c r="C12" s="119">
        <v>40</v>
      </c>
      <c r="D12" s="117" t="s">
        <v>101</v>
      </c>
      <c r="E12" s="118"/>
      <c r="F12" s="121">
        <f t="shared" si="0"/>
        <v>0</v>
      </c>
      <c r="G12" s="358"/>
      <c r="H12" s="68"/>
      <c r="I12" s="32"/>
      <c r="J12" s="93"/>
      <c r="K12" s="60"/>
      <c r="L12" s="137"/>
      <c r="M12" s="91"/>
      <c r="N12" s="33"/>
      <c r="O12" s="33"/>
      <c r="P12" s="33"/>
      <c r="Q12" s="48"/>
      <c r="R12" s="45"/>
      <c r="S12" s="94"/>
      <c r="T12" s="44"/>
      <c r="U12" s="92"/>
      <c r="V12" s="10"/>
    </row>
    <row r="13" spans="1:22" ht="12.75" customHeight="1" x14ac:dyDescent="0.25">
      <c r="A13" s="114">
        <v>5</v>
      </c>
      <c r="B13" s="115" t="s">
        <v>393</v>
      </c>
      <c r="C13" s="119">
        <v>20</v>
      </c>
      <c r="D13" s="116" t="s">
        <v>101</v>
      </c>
      <c r="E13" s="118"/>
      <c r="F13" s="121">
        <f t="shared" si="0"/>
        <v>0</v>
      </c>
      <c r="G13" s="358"/>
      <c r="H13" s="68"/>
      <c r="I13" s="32"/>
      <c r="J13" s="93"/>
      <c r="K13" s="31"/>
      <c r="L13" s="137"/>
      <c r="M13" s="91"/>
      <c r="N13" s="33"/>
      <c r="O13" s="33"/>
      <c r="P13" s="33"/>
      <c r="Q13" s="48"/>
      <c r="R13" s="45"/>
      <c r="S13" s="94"/>
      <c r="T13" s="43"/>
      <c r="U13" s="92"/>
      <c r="V13" s="10"/>
    </row>
    <row r="14" spans="1:22" ht="12.75" customHeight="1" x14ac:dyDescent="0.25">
      <c r="A14" s="114">
        <v>6</v>
      </c>
      <c r="B14" s="115" t="s">
        <v>394</v>
      </c>
      <c r="C14" s="119">
        <v>10</v>
      </c>
      <c r="D14" s="116" t="s">
        <v>101</v>
      </c>
      <c r="E14" s="118"/>
      <c r="F14" s="121">
        <f t="shared" si="0"/>
        <v>0</v>
      </c>
      <c r="G14" s="358"/>
      <c r="H14" s="68"/>
      <c r="I14" s="32"/>
      <c r="J14" s="93"/>
      <c r="K14" s="31"/>
      <c r="L14" s="137"/>
      <c r="M14" s="91"/>
      <c r="N14" s="33"/>
      <c r="O14" s="33"/>
      <c r="P14" s="33"/>
      <c r="Q14" s="48"/>
      <c r="R14" s="45"/>
      <c r="S14" s="94"/>
      <c r="T14" s="43"/>
      <c r="U14" s="92"/>
      <c r="V14" s="10"/>
    </row>
    <row r="15" spans="1:22" ht="12.75" customHeight="1" x14ac:dyDescent="0.25">
      <c r="A15" s="114">
        <v>7</v>
      </c>
      <c r="B15" s="115" t="s">
        <v>395</v>
      </c>
      <c r="C15" s="119">
        <v>10</v>
      </c>
      <c r="D15" s="116" t="s">
        <v>101</v>
      </c>
      <c r="E15" s="118"/>
      <c r="F15" s="121">
        <f t="shared" si="0"/>
        <v>0</v>
      </c>
      <c r="G15" s="358"/>
      <c r="H15" s="68"/>
      <c r="I15" s="32"/>
      <c r="J15" s="93"/>
      <c r="K15" s="31"/>
      <c r="L15" s="137"/>
      <c r="M15" s="91"/>
      <c r="N15" s="33"/>
      <c r="O15" s="33"/>
      <c r="P15" s="33"/>
      <c r="Q15" s="48"/>
      <c r="R15" s="45"/>
      <c r="S15" s="94"/>
      <c r="T15" s="43"/>
      <c r="U15" s="92"/>
      <c r="V15" s="10"/>
    </row>
    <row r="16" spans="1:22" ht="12.75" customHeight="1" x14ac:dyDescent="0.25">
      <c r="A16" s="114">
        <v>8</v>
      </c>
      <c r="B16" s="115" t="s">
        <v>396</v>
      </c>
      <c r="C16" s="119">
        <v>20</v>
      </c>
      <c r="D16" s="116" t="s">
        <v>101</v>
      </c>
      <c r="E16" s="118"/>
      <c r="F16" s="121">
        <f t="shared" si="0"/>
        <v>0</v>
      </c>
      <c r="G16" s="358"/>
      <c r="H16" s="68"/>
      <c r="I16" s="32"/>
      <c r="J16" s="93"/>
      <c r="K16" s="31"/>
      <c r="L16" s="137"/>
      <c r="M16" s="91"/>
      <c r="N16" s="33"/>
      <c r="O16" s="33"/>
      <c r="P16" s="69"/>
      <c r="Q16" s="48"/>
      <c r="R16" s="45"/>
      <c r="S16" s="94"/>
      <c r="T16" s="43"/>
      <c r="U16" s="92"/>
      <c r="V16" s="10"/>
    </row>
    <row r="17" spans="1:22" ht="12.75" customHeight="1" x14ac:dyDescent="0.25">
      <c r="A17" s="114">
        <v>9</v>
      </c>
      <c r="B17" s="115" t="s">
        <v>397</v>
      </c>
      <c r="C17" s="119">
        <v>10</v>
      </c>
      <c r="D17" s="116" t="s">
        <v>101</v>
      </c>
      <c r="E17" s="118"/>
      <c r="F17" s="121">
        <f t="shared" si="0"/>
        <v>0</v>
      </c>
      <c r="G17" s="358"/>
      <c r="H17" s="68"/>
      <c r="I17" s="32"/>
      <c r="J17" s="93"/>
      <c r="K17" s="31"/>
      <c r="L17" s="137"/>
      <c r="M17" s="91"/>
      <c r="N17" s="33"/>
      <c r="O17" s="33"/>
      <c r="P17" s="69"/>
      <c r="Q17" s="48"/>
      <c r="R17" s="45"/>
      <c r="S17" s="94"/>
      <c r="T17" s="43"/>
      <c r="U17" s="92"/>
      <c r="V17" s="10"/>
    </row>
    <row r="18" spans="1:22" ht="12.75" customHeight="1" x14ac:dyDescent="0.25">
      <c r="A18" s="114">
        <v>10</v>
      </c>
      <c r="B18" s="115" t="s">
        <v>398</v>
      </c>
      <c r="C18" s="119">
        <v>10</v>
      </c>
      <c r="D18" s="116" t="s">
        <v>101</v>
      </c>
      <c r="E18" s="118"/>
      <c r="F18" s="121">
        <f t="shared" si="0"/>
        <v>0</v>
      </c>
      <c r="G18" s="358"/>
      <c r="H18" s="68"/>
      <c r="I18" s="32"/>
      <c r="J18" s="93"/>
      <c r="K18" s="31"/>
      <c r="L18" s="137"/>
      <c r="M18" s="91"/>
      <c r="N18" s="33"/>
      <c r="O18" s="33"/>
      <c r="P18" s="69"/>
      <c r="Q18" s="48"/>
      <c r="R18" s="45"/>
      <c r="S18" s="94"/>
      <c r="T18" s="43"/>
      <c r="U18" s="92"/>
      <c r="V18" s="10"/>
    </row>
    <row r="19" spans="1:22" ht="12.75" customHeight="1" x14ac:dyDescent="0.25">
      <c r="A19" s="114">
        <v>11</v>
      </c>
      <c r="B19" s="120" t="s">
        <v>399</v>
      </c>
      <c r="C19" s="116">
        <v>40</v>
      </c>
      <c r="D19" s="116" t="s">
        <v>101</v>
      </c>
      <c r="E19" s="118"/>
      <c r="F19" s="121">
        <f t="shared" si="0"/>
        <v>0</v>
      </c>
      <c r="G19" s="358"/>
      <c r="H19" s="68"/>
      <c r="I19" s="57"/>
      <c r="J19" s="31"/>
      <c r="K19" s="31"/>
      <c r="L19" s="136"/>
      <c r="M19" s="91"/>
      <c r="N19" s="33"/>
      <c r="O19" s="33"/>
      <c r="P19" s="33"/>
      <c r="Q19" s="48"/>
      <c r="R19" s="49"/>
      <c r="S19" s="43"/>
      <c r="T19" s="43"/>
      <c r="U19" s="92"/>
      <c r="V19" s="10"/>
    </row>
    <row r="20" spans="1:22" ht="12.75" customHeight="1" x14ac:dyDescent="0.25">
      <c r="A20" s="114">
        <v>12</v>
      </c>
      <c r="B20" s="120" t="s">
        <v>400</v>
      </c>
      <c r="C20" s="116">
        <v>20</v>
      </c>
      <c r="D20" s="116" t="s">
        <v>101</v>
      </c>
      <c r="E20" s="118"/>
      <c r="F20" s="121">
        <f t="shared" si="0"/>
        <v>0</v>
      </c>
      <c r="G20" s="358"/>
      <c r="H20" s="68"/>
      <c r="I20" s="57"/>
      <c r="J20" s="31"/>
      <c r="K20" s="31"/>
      <c r="L20" s="136"/>
      <c r="M20" s="91"/>
      <c r="N20" s="33"/>
      <c r="O20" s="33"/>
      <c r="P20" s="33"/>
      <c r="Q20" s="48"/>
      <c r="R20" s="49"/>
      <c r="S20" s="43"/>
      <c r="T20" s="43"/>
      <c r="U20" s="92"/>
      <c r="V20" s="10"/>
    </row>
    <row r="21" spans="1:22" ht="12.75" customHeight="1" x14ac:dyDescent="0.25">
      <c r="A21" s="114">
        <v>13</v>
      </c>
      <c r="B21" s="120" t="s">
        <v>401</v>
      </c>
      <c r="C21" s="116">
        <v>4</v>
      </c>
      <c r="D21" s="116" t="s">
        <v>101</v>
      </c>
      <c r="E21" s="121"/>
      <c r="F21" s="121">
        <f t="shared" si="0"/>
        <v>0</v>
      </c>
      <c r="G21" s="358"/>
      <c r="H21" s="68"/>
      <c r="I21" s="57"/>
      <c r="J21" s="31"/>
      <c r="K21" s="31"/>
      <c r="L21" s="136"/>
      <c r="M21" s="91"/>
      <c r="N21" s="33"/>
      <c r="O21" s="33"/>
      <c r="P21" s="33"/>
      <c r="Q21" s="48"/>
      <c r="R21" s="49"/>
      <c r="S21" s="43"/>
      <c r="T21" s="43"/>
      <c r="U21" s="92"/>
      <c r="V21" s="10"/>
    </row>
    <row r="22" spans="1:22" ht="12.75" customHeight="1" x14ac:dyDescent="0.25">
      <c r="A22" s="114">
        <v>14</v>
      </c>
      <c r="B22" s="120" t="s">
        <v>402</v>
      </c>
      <c r="C22" s="116">
        <v>6</v>
      </c>
      <c r="D22" s="116" t="s">
        <v>101</v>
      </c>
      <c r="E22" s="118"/>
      <c r="F22" s="121">
        <f t="shared" si="0"/>
        <v>0</v>
      </c>
      <c r="G22" s="358"/>
      <c r="H22" s="68"/>
      <c r="I22" s="57"/>
      <c r="J22" s="31"/>
      <c r="K22" s="31"/>
      <c r="L22" s="136"/>
      <c r="M22" s="91"/>
      <c r="N22" s="33"/>
      <c r="O22" s="33"/>
      <c r="P22" s="33"/>
      <c r="Q22" s="48"/>
      <c r="R22" s="49"/>
      <c r="S22" s="43"/>
      <c r="T22" s="43"/>
      <c r="U22" s="92"/>
      <c r="V22" s="10"/>
    </row>
    <row r="23" spans="1:22" ht="12.75" customHeight="1" x14ac:dyDescent="0.25">
      <c r="A23" s="114">
        <v>15</v>
      </c>
      <c r="B23" s="120" t="s">
        <v>403</v>
      </c>
      <c r="C23" s="116">
        <v>2</v>
      </c>
      <c r="D23" s="116" t="s">
        <v>101</v>
      </c>
      <c r="E23" s="118"/>
      <c r="F23" s="121">
        <f t="shared" si="0"/>
        <v>0</v>
      </c>
      <c r="G23" s="358"/>
      <c r="H23" s="68"/>
      <c r="I23" s="57"/>
      <c r="J23" s="31"/>
      <c r="K23" s="31"/>
      <c r="L23" s="136"/>
      <c r="M23" s="91"/>
      <c r="N23" s="33"/>
      <c r="O23" s="33"/>
      <c r="P23" s="33"/>
      <c r="Q23" s="48"/>
      <c r="R23" s="49"/>
      <c r="S23" s="43"/>
      <c r="T23" s="43"/>
      <c r="U23" s="92"/>
      <c r="V23" s="10"/>
    </row>
    <row r="24" spans="1:22" ht="12.75" customHeight="1" x14ac:dyDescent="0.25">
      <c r="A24" s="114">
        <v>16</v>
      </c>
      <c r="B24" s="120" t="s">
        <v>404</v>
      </c>
      <c r="C24" s="116">
        <v>2</v>
      </c>
      <c r="D24" s="116" t="s">
        <v>101</v>
      </c>
      <c r="E24" s="118"/>
      <c r="F24" s="121">
        <f t="shared" si="0"/>
        <v>0</v>
      </c>
      <c r="G24" s="358"/>
      <c r="H24" s="68"/>
      <c r="I24" s="57"/>
      <c r="J24" s="31"/>
      <c r="K24" s="31"/>
      <c r="L24" s="136"/>
      <c r="M24" s="91"/>
      <c r="N24" s="33"/>
      <c r="O24" s="33"/>
      <c r="P24" s="33"/>
      <c r="Q24" s="48"/>
      <c r="R24" s="49"/>
      <c r="S24" s="43"/>
      <c r="T24" s="43"/>
      <c r="U24" s="92"/>
      <c r="V24" s="10"/>
    </row>
    <row r="25" spans="1:22" ht="12.75" customHeight="1" x14ac:dyDescent="0.25">
      <c r="A25" s="114">
        <v>17</v>
      </c>
      <c r="B25" s="115" t="s">
        <v>405</v>
      </c>
      <c r="C25" s="119">
        <v>40</v>
      </c>
      <c r="D25" s="116" t="s">
        <v>101</v>
      </c>
      <c r="E25" s="118"/>
      <c r="F25" s="121">
        <f t="shared" si="0"/>
        <v>0</v>
      </c>
      <c r="G25" s="358"/>
      <c r="H25" s="68"/>
      <c r="I25" s="32"/>
      <c r="J25" s="93"/>
      <c r="K25" s="31"/>
      <c r="L25" s="137"/>
      <c r="M25" s="91"/>
      <c r="N25" s="33"/>
      <c r="O25" s="33"/>
      <c r="P25" s="33"/>
      <c r="Q25" s="48"/>
      <c r="R25" s="45"/>
      <c r="S25" s="94"/>
      <c r="T25" s="43"/>
      <c r="U25" s="92"/>
      <c r="V25" s="10"/>
    </row>
    <row r="26" spans="1:22" ht="12.75" customHeight="1" x14ac:dyDescent="0.25">
      <c r="A26" s="114">
        <v>18</v>
      </c>
      <c r="B26" s="115" t="s">
        <v>406</v>
      </c>
      <c r="C26" s="119">
        <v>40</v>
      </c>
      <c r="D26" s="116" t="s">
        <v>101</v>
      </c>
      <c r="E26" s="118"/>
      <c r="F26" s="121">
        <f t="shared" si="0"/>
        <v>0</v>
      </c>
      <c r="G26" s="358"/>
      <c r="H26" s="68"/>
      <c r="I26" s="32"/>
      <c r="J26" s="93"/>
      <c r="K26" s="31"/>
      <c r="L26" s="137"/>
      <c r="M26" s="91"/>
      <c r="N26" s="33"/>
      <c r="O26" s="33"/>
      <c r="P26" s="33"/>
      <c r="Q26" s="48"/>
      <c r="R26" s="45"/>
      <c r="S26" s="94"/>
      <c r="T26" s="43"/>
      <c r="U26" s="92"/>
      <c r="V26" s="10"/>
    </row>
    <row r="27" spans="1:22" ht="12.75" customHeight="1" x14ac:dyDescent="0.25">
      <c r="A27" s="114">
        <v>19</v>
      </c>
      <c r="B27" s="120" t="s">
        <v>407</v>
      </c>
      <c r="C27" s="116">
        <v>10</v>
      </c>
      <c r="D27" s="117" t="s">
        <v>101</v>
      </c>
      <c r="E27" s="118"/>
      <c r="F27" s="121">
        <f t="shared" si="0"/>
        <v>0</v>
      </c>
      <c r="G27" s="358"/>
      <c r="H27" s="68"/>
      <c r="I27" s="57"/>
      <c r="J27" s="31"/>
      <c r="K27" s="60"/>
      <c r="L27" s="136"/>
      <c r="M27" s="91"/>
      <c r="N27" s="33"/>
      <c r="O27" s="33"/>
      <c r="P27" s="33"/>
      <c r="Q27" s="48"/>
      <c r="R27" s="49"/>
      <c r="S27" s="43"/>
      <c r="T27" s="44"/>
      <c r="U27" s="92"/>
      <c r="V27" s="10"/>
    </row>
    <row r="28" spans="1:22" ht="12.75" customHeight="1" x14ac:dyDescent="0.25">
      <c r="A28" s="114">
        <v>20</v>
      </c>
      <c r="B28" s="115" t="s">
        <v>408</v>
      </c>
      <c r="C28" s="119">
        <v>10</v>
      </c>
      <c r="D28" s="117" t="s">
        <v>101</v>
      </c>
      <c r="E28" s="118"/>
      <c r="F28" s="121">
        <f t="shared" si="0"/>
        <v>0</v>
      </c>
      <c r="G28" s="358"/>
      <c r="H28" s="68"/>
      <c r="I28" s="32"/>
      <c r="J28" s="93"/>
      <c r="K28" s="60"/>
      <c r="L28" s="137"/>
      <c r="M28" s="91"/>
      <c r="N28" s="33"/>
      <c r="O28" s="33"/>
      <c r="P28" s="33"/>
      <c r="Q28" s="48"/>
      <c r="R28" s="45"/>
      <c r="S28" s="94"/>
      <c r="T28" s="44"/>
      <c r="U28" s="92"/>
      <c r="V28" s="10"/>
    </row>
    <row r="29" spans="1:22" ht="12.75" customHeight="1" x14ac:dyDescent="0.25">
      <c r="A29" s="114">
        <v>21</v>
      </c>
      <c r="B29" s="115" t="s">
        <v>409</v>
      </c>
      <c r="C29" s="119">
        <v>10</v>
      </c>
      <c r="D29" s="117" t="s">
        <v>101</v>
      </c>
      <c r="E29" s="118"/>
      <c r="F29" s="121">
        <f t="shared" si="0"/>
        <v>0</v>
      </c>
      <c r="G29" s="358"/>
      <c r="H29" s="68"/>
      <c r="I29" s="32"/>
      <c r="J29" s="93"/>
      <c r="K29" s="60"/>
      <c r="L29" s="137"/>
      <c r="M29" s="91"/>
      <c r="N29" s="33"/>
      <c r="O29" s="33"/>
      <c r="P29" s="33"/>
      <c r="Q29" s="48"/>
      <c r="R29" s="45"/>
      <c r="S29" s="94"/>
      <c r="T29" s="44"/>
      <c r="U29" s="92"/>
      <c r="V29" s="10"/>
    </row>
    <row r="30" spans="1:22" ht="12.75" customHeight="1" x14ac:dyDescent="0.25">
      <c r="A30" s="114">
        <v>22</v>
      </c>
      <c r="B30" s="115" t="s">
        <v>410</v>
      </c>
      <c r="C30" s="119">
        <v>60</v>
      </c>
      <c r="D30" s="117" t="s">
        <v>101</v>
      </c>
      <c r="E30" s="118"/>
      <c r="F30" s="121">
        <f t="shared" si="0"/>
        <v>0</v>
      </c>
      <c r="G30" s="358"/>
      <c r="H30" s="68"/>
      <c r="I30" s="32"/>
      <c r="J30" s="93"/>
      <c r="K30" s="60"/>
      <c r="L30" s="137"/>
      <c r="M30" s="91"/>
      <c r="N30" s="33"/>
      <c r="O30" s="33"/>
      <c r="P30" s="33"/>
      <c r="Q30" s="48"/>
      <c r="R30" s="45"/>
      <c r="S30" s="94"/>
      <c r="T30" s="44"/>
      <c r="U30" s="92"/>
      <c r="V30" s="10"/>
    </row>
    <row r="31" spans="1:22" ht="12.75" customHeight="1" x14ac:dyDescent="0.25">
      <c r="A31" s="114">
        <v>23</v>
      </c>
      <c r="B31" s="115" t="s">
        <v>411</v>
      </c>
      <c r="C31" s="119">
        <v>50</v>
      </c>
      <c r="D31" s="117" t="s">
        <v>101</v>
      </c>
      <c r="E31" s="118"/>
      <c r="F31" s="121">
        <f t="shared" si="0"/>
        <v>0</v>
      </c>
      <c r="G31" s="358"/>
      <c r="H31" s="68"/>
      <c r="I31" s="32"/>
      <c r="J31" s="93"/>
      <c r="K31" s="60"/>
      <c r="L31" s="137"/>
      <c r="M31" s="91"/>
      <c r="N31" s="33"/>
      <c r="O31" s="33"/>
      <c r="P31" s="33"/>
      <c r="Q31" s="48"/>
      <c r="R31" s="45"/>
      <c r="S31" s="94"/>
      <c r="T31" s="44"/>
      <c r="U31" s="92"/>
      <c r="V31" s="10"/>
    </row>
    <row r="32" spans="1:22" ht="12.75" customHeight="1" x14ac:dyDescent="0.25">
      <c r="A32" s="114">
        <v>24</v>
      </c>
      <c r="B32" s="115" t="s">
        <v>412</v>
      </c>
      <c r="C32" s="119">
        <v>40</v>
      </c>
      <c r="D32" s="117" t="s">
        <v>101</v>
      </c>
      <c r="E32" s="118"/>
      <c r="F32" s="121">
        <f t="shared" si="0"/>
        <v>0</v>
      </c>
      <c r="G32" s="358"/>
      <c r="H32" s="31"/>
      <c r="I32" s="32"/>
      <c r="J32" s="93"/>
      <c r="K32" s="60"/>
      <c r="L32" s="137"/>
      <c r="M32" s="91"/>
      <c r="N32" s="33"/>
      <c r="O32" s="33"/>
      <c r="P32" s="33"/>
      <c r="Q32" s="43"/>
      <c r="R32" s="45"/>
      <c r="S32" s="94"/>
      <c r="T32" s="44"/>
      <c r="U32" s="92"/>
      <c r="V32" s="10"/>
    </row>
    <row r="33" spans="1:22" ht="12.75" customHeight="1" x14ac:dyDescent="0.25">
      <c r="A33" s="114">
        <v>25</v>
      </c>
      <c r="B33" s="120" t="s">
        <v>413</v>
      </c>
      <c r="C33" s="116">
        <v>10</v>
      </c>
      <c r="D33" s="117" t="s">
        <v>101</v>
      </c>
      <c r="E33" s="118"/>
      <c r="F33" s="121">
        <f t="shared" si="0"/>
        <v>0</v>
      </c>
      <c r="G33" s="358"/>
      <c r="H33" s="68"/>
      <c r="I33" s="57"/>
      <c r="J33" s="31"/>
      <c r="K33" s="60"/>
      <c r="L33" s="136"/>
      <c r="M33" s="91"/>
      <c r="N33" s="33"/>
      <c r="O33" s="33"/>
      <c r="P33" s="33"/>
      <c r="Q33" s="48"/>
      <c r="R33" s="49"/>
      <c r="S33" s="43"/>
      <c r="T33" s="44"/>
      <c r="U33" s="92"/>
      <c r="V33" s="10"/>
    </row>
    <row r="34" spans="1:22" ht="12.75" customHeight="1" x14ac:dyDescent="0.25">
      <c r="A34" s="114">
        <v>26</v>
      </c>
      <c r="B34" s="115" t="s">
        <v>414</v>
      </c>
      <c r="C34" s="119">
        <v>20</v>
      </c>
      <c r="D34" s="116" t="s">
        <v>101</v>
      </c>
      <c r="E34" s="118"/>
      <c r="F34" s="121">
        <f t="shared" si="0"/>
        <v>0</v>
      </c>
      <c r="G34" s="358"/>
      <c r="H34" s="68"/>
      <c r="I34" s="32"/>
      <c r="J34" s="93"/>
      <c r="K34" s="31"/>
      <c r="L34" s="137"/>
      <c r="M34" s="91"/>
      <c r="N34" s="33"/>
      <c r="O34" s="33"/>
      <c r="P34" s="33"/>
      <c r="Q34" s="48"/>
      <c r="R34" s="45"/>
      <c r="S34" s="94"/>
      <c r="T34" s="43"/>
      <c r="U34" s="92"/>
      <c r="V34" s="10"/>
    </row>
    <row r="35" spans="1:22" ht="12.75" customHeight="1" x14ac:dyDescent="0.25">
      <c r="A35" s="114">
        <v>27</v>
      </c>
      <c r="B35" s="115" t="s">
        <v>415</v>
      </c>
      <c r="C35" s="119">
        <v>20</v>
      </c>
      <c r="D35" s="116" t="s">
        <v>101</v>
      </c>
      <c r="E35" s="118"/>
      <c r="F35" s="121">
        <f t="shared" si="0"/>
        <v>0</v>
      </c>
      <c r="G35" s="358"/>
      <c r="H35" s="68"/>
      <c r="I35" s="32"/>
      <c r="J35" s="93"/>
      <c r="K35" s="31"/>
      <c r="L35" s="137"/>
      <c r="M35" s="91"/>
      <c r="N35" s="33"/>
      <c r="O35" s="33"/>
      <c r="P35" s="33"/>
      <c r="Q35" s="48"/>
      <c r="R35" s="45"/>
      <c r="S35" s="94"/>
      <c r="T35" s="43"/>
      <c r="U35" s="92"/>
      <c r="V35" s="10"/>
    </row>
    <row r="36" spans="1:22" ht="12.75" customHeight="1" x14ac:dyDescent="0.25">
      <c r="A36" s="114">
        <v>28</v>
      </c>
      <c r="B36" s="122" t="s">
        <v>416</v>
      </c>
      <c r="C36" s="119">
        <v>20</v>
      </c>
      <c r="D36" s="117" t="s">
        <v>101</v>
      </c>
      <c r="E36" s="118"/>
      <c r="F36" s="121">
        <f t="shared" si="0"/>
        <v>0</v>
      </c>
      <c r="G36" s="358"/>
      <c r="H36" s="68"/>
      <c r="I36" s="95"/>
      <c r="J36" s="93"/>
      <c r="K36" s="60"/>
      <c r="L36" s="137"/>
      <c r="M36" s="91"/>
      <c r="N36" s="33"/>
      <c r="O36" s="33"/>
      <c r="P36" s="33"/>
      <c r="Q36" s="48"/>
      <c r="R36" s="96"/>
      <c r="S36" s="94"/>
      <c r="T36" s="44"/>
      <c r="U36" s="92"/>
      <c r="V36" s="10"/>
    </row>
    <row r="37" spans="1:22" ht="12.75" customHeight="1" x14ac:dyDescent="0.25">
      <c r="A37" s="114">
        <v>29</v>
      </c>
      <c r="B37" s="122" t="s">
        <v>417</v>
      </c>
      <c r="C37" s="119">
        <v>10</v>
      </c>
      <c r="D37" s="117" t="s">
        <v>101</v>
      </c>
      <c r="E37" s="118"/>
      <c r="F37" s="121">
        <f t="shared" si="0"/>
        <v>0</v>
      </c>
      <c r="G37" s="358"/>
      <c r="H37" s="68"/>
      <c r="I37" s="95"/>
      <c r="J37" s="93"/>
      <c r="K37" s="60"/>
      <c r="L37" s="137"/>
      <c r="M37" s="91"/>
      <c r="N37" s="33"/>
      <c r="O37" s="33"/>
      <c r="P37" s="33"/>
      <c r="Q37" s="48"/>
      <c r="R37" s="96"/>
      <c r="S37" s="94"/>
      <c r="T37" s="44"/>
      <c r="U37" s="92"/>
      <c r="V37" s="10"/>
    </row>
    <row r="38" spans="1:22" ht="12.75" customHeight="1" x14ac:dyDescent="0.25">
      <c r="A38" s="114">
        <v>30</v>
      </c>
      <c r="B38" s="122" t="s">
        <v>418</v>
      </c>
      <c r="C38" s="119">
        <v>10</v>
      </c>
      <c r="D38" s="117" t="s">
        <v>101</v>
      </c>
      <c r="E38" s="118"/>
      <c r="F38" s="121">
        <f t="shared" si="0"/>
        <v>0</v>
      </c>
      <c r="G38" s="358"/>
      <c r="H38" s="68"/>
      <c r="I38" s="95"/>
      <c r="J38" s="93"/>
      <c r="K38" s="60"/>
      <c r="L38" s="137"/>
      <c r="M38" s="91"/>
      <c r="N38" s="33"/>
      <c r="O38" s="33"/>
      <c r="P38" s="33"/>
      <c r="Q38" s="48"/>
      <c r="R38" s="96"/>
      <c r="S38" s="94"/>
      <c r="T38" s="44"/>
      <c r="U38" s="92"/>
      <c r="V38" s="10"/>
    </row>
    <row r="39" spans="1:22" ht="12.75" customHeight="1" x14ac:dyDescent="0.25">
      <c r="A39" s="114">
        <v>31</v>
      </c>
      <c r="B39" s="122" t="s">
        <v>419</v>
      </c>
      <c r="C39" s="116">
        <v>4</v>
      </c>
      <c r="D39" s="117" t="s">
        <v>101</v>
      </c>
      <c r="E39" s="118"/>
      <c r="F39" s="121">
        <f t="shared" si="0"/>
        <v>0</v>
      </c>
      <c r="G39" s="358"/>
      <c r="H39" s="68"/>
      <c r="I39" s="95"/>
      <c r="J39" s="31"/>
      <c r="K39" s="60"/>
      <c r="L39" s="136"/>
      <c r="M39" s="91"/>
      <c r="N39" s="33"/>
      <c r="O39" s="33"/>
      <c r="P39" s="33"/>
      <c r="Q39" s="48"/>
      <c r="R39" s="96"/>
      <c r="S39" s="43"/>
      <c r="T39" s="44"/>
      <c r="U39" s="92"/>
      <c r="V39" s="10"/>
    </row>
    <row r="40" spans="1:22" ht="12.75" customHeight="1" x14ac:dyDescent="0.25">
      <c r="A40" s="114">
        <v>32</v>
      </c>
      <c r="B40" s="115" t="s">
        <v>420</v>
      </c>
      <c r="C40" s="116">
        <v>10</v>
      </c>
      <c r="D40" s="114" t="s">
        <v>101</v>
      </c>
      <c r="E40" s="118"/>
      <c r="F40" s="121">
        <f t="shared" si="0"/>
        <v>0</v>
      </c>
      <c r="G40" s="358"/>
      <c r="H40" s="68"/>
      <c r="I40" s="32"/>
      <c r="J40" s="31"/>
      <c r="K40" s="68"/>
      <c r="L40" s="136"/>
      <c r="M40" s="91"/>
      <c r="N40" s="33"/>
      <c r="O40" s="33"/>
      <c r="P40" s="33"/>
      <c r="Q40" s="48"/>
      <c r="R40" s="45"/>
      <c r="S40" s="43"/>
      <c r="T40" s="48"/>
      <c r="U40" s="92"/>
      <c r="V40" s="10"/>
    </row>
    <row r="41" spans="1:22" ht="12.75" customHeight="1" x14ac:dyDescent="0.25">
      <c r="A41" s="114">
        <v>33</v>
      </c>
      <c r="B41" s="115" t="s">
        <v>421</v>
      </c>
      <c r="C41" s="116">
        <v>10</v>
      </c>
      <c r="D41" s="114" t="s">
        <v>101</v>
      </c>
      <c r="E41" s="118"/>
      <c r="F41" s="121">
        <f t="shared" si="0"/>
        <v>0</v>
      </c>
      <c r="G41" s="358"/>
      <c r="H41" s="68"/>
      <c r="I41" s="32"/>
      <c r="J41" s="31"/>
      <c r="K41" s="68"/>
      <c r="L41" s="136"/>
      <c r="M41" s="91"/>
      <c r="N41" s="33"/>
      <c r="O41" s="33"/>
      <c r="P41" s="33"/>
      <c r="Q41" s="48"/>
      <c r="R41" s="45"/>
      <c r="S41" s="43"/>
      <c r="T41" s="48"/>
      <c r="U41" s="92"/>
      <c r="V41" s="10"/>
    </row>
    <row r="42" spans="1:22" ht="12.75" customHeight="1" x14ac:dyDescent="0.25">
      <c r="A42" s="114">
        <v>34</v>
      </c>
      <c r="B42" s="115" t="s">
        <v>422</v>
      </c>
      <c r="C42" s="116">
        <v>20</v>
      </c>
      <c r="D42" s="116" t="s">
        <v>101</v>
      </c>
      <c r="E42" s="115"/>
      <c r="F42" s="121">
        <f t="shared" si="0"/>
        <v>0</v>
      </c>
      <c r="G42" s="359"/>
      <c r="H42" s="68"/>
      <c r="I42" s="32"/>
      <c r="J42" s="31"/>
      <c r="K42" s="31"/>
      <c r="L42" s="136"/>
      <c r="M42" s="91"/>
      <c r="N42" s="33"/>
      <c r="O42" s="33"/>
      <c r="P42" s="33"/>
      <c r="Q42" s="48"/>
      <c r="R42" s="45"/>
      <c r="S42" s="43"/>
      <c r="T42" s="43"/>
      <c r="U42" s="46"/>
      <c r="V42" s="10"/>
    </row>
    <row r="43" spans="1:22" ht="12.75" customHeight="1" x14ac:dyDescent="0.25">
      <c r="A43" s="114">
        <v>35</v>
      </c>
      <c r="B43" s="115" t="s">
        <v>423</v>
      </c>
      <c r="C43" s="119">
        <v>10</v>
      </c>
      <c r="D43" s="117" t="s">
        <v>101</v>
      </c>
      <c r="E43" s="118"/>
      <c r="F43" s="121">
        <f t="shared" si="0"/>
        <v>0</v>
      </c>
      <c r="G43" s="358"/>
      <c r="H43" s="68"/>
      <c r="I43" s="32"/>
      <c r="J43" s="93"/>
      <c r="K43" s="60"/>
      <c r="L43" s="137"/>
      <c r="M43" s="91"/>
      <c r="N43" s="33"/>
      <c r="O43" s="33"/>
      <c r="P43" s="33"/>
      <c r="Q43" s="48"/>
      <c r="R43" s="45"/>
      <c r="S43" s="94"/>
      <c r="T43" s="44"/>
      <c r="U43" s="92"/>
      <c r="V43" s="10"/>
    </row>
    <row r="44" spans="1:22" ht="12.75" customHeight="1" x14ac:dyDescent="0.25">
      <c r="A44" s="114">
        <v>36</v>
      </c>
      <c r="B44" s="115" t="s">
        <v>424</v>
      </c>
      <c r="C44" s="119">
        <v>20</v>
      </c>
      <c r="D44" s="117" t="s">
        <v>101</v>
      </c>
      <c r="E44" s="118"/>
      <c r="F44" s="121">
        <f t="shared" si="0"/>
        <v>0</v>
      </c>
      <c r="G44" s="358"/>
      <c r="H44" s="68"/>
      <c r="I44" s="32"/>
      <c r="J44" s="93"/>
      <c r="K44" s="60"/>
      <c r="L44" s="137"/>
      <c r="M44" s="91"/>
      <c r="N44" s="33"/>
      <c r="O44" s="33"/>
      <c r="P44" s="33"/>
      <c r="Q44" s="48"/>
      <c r="R44" s="45"/>
      <c r="S44" s="94"/>
      <c r="T44" s="44"/>
      <c r="U44" s="92"/>
      <c r="V44" s="10"/>
    </row>
    <row r="45" spans="1:22" ht="12.75" customHeight="1" x14ac:dyDescent="0.25">
      <c r="A45" s="114">
        <v>37</v>
      </c>
      <c r="B45" s="115" t="s">
        <v>425</v>
      </c>
      <c r="C45" s="119">
        <v>10</v>
      </c>
      <c r="D45" s="117" t="s">
        <v>101</v>
      </c>
      <c r="E45" s="118"/>
      <c r="F45" s="121">
        <f t="shared" si="0"/>
        <v>0</v>
      </c>
      <c r="G45" s="358"/>
      <c r="H45" s="68"/>
      <c r="I45" s="32"/>
      <c r="J45" s="93"/>
      <c r="K45" s="60"/>
      <c r="L45" s="137"/>
      <c r="M45" s="91"/>
      <c r="N45" s="33"/>
      <c r="O45" s="33"/>
      <c r="P45" s="33"/>
      <c r="Q45" s="48"/>
      <c r="R45" s="45"/>
      <c r="S45" s="94"/>
      <c r="T45" s="44"/>
      <c r="U45" s="92"/>
      <c r="V45" s="10"/>
    </row>
    <row r="46" spans="1:22" ht="12.75" customHeight="1" x14ac:dyDescent="0.25">
      <c r="A46" s="114">
        <v>38</v>
      </c>
      <c r="B46" s="115" t="s">
        <v>426</v>
      </c>
      <c r="C46" s="119">
        <v>20</v>
      </c>
      <c r="D46" s="117" t="s">
        <v>101</v>
      </c>
      <c r="E46" s="118"/>
      <c r="F46" s="121">
        <f t="shared" si="0"/>
        <v>0</v>
      </c>
      <c r="G46" s="358"/>
      <c r="H46" s="68"/>
      <c r="I46" s="32"/>
      <c r="J46" s="93"/>
      <c r="K46" s="60"/>
      <c r="L46" s="137"/>
      <c r="M46" s="91"/>
      <c r="N46" s="33"/>
      <c r="O46" s="33"/>
      <c r="P46" s="33"/>
      <c r="Q46" s="48"/>
      <c r="R46" s="45"/>
      <c r="S46" s="94"/>
      <c r="T46" s="44"/>
      <c r="U46" s="92"/>
      <c r="V46" s="10"/>
    </row>
    <row r="47" spans="1:22" ht="12.75" customHeight="1" x14ac:dyDescent="0.25">
      <c r="A47" s="114">
        <v>39</v>
      </c>
      <c r="B47" s="115" t="s">
        <v>427</v>
      </c>
      <c r="C47" s="119">
        <v>20</v>
      </c>
      <c r="D47" s="117" t="s">
        <v>101</v>
      </c>
      <c r="E47" s="118"/>
      <c r="F47" s="121">
        <f t="shared" si="0"/>
        <v>0</v>
      </c>
      <c r="G47" s="358"/>
      <c r="H47" s="68"/>
      <c r="I47" s="32"/>
      <c r="J47" s="93"/>
      <c r="K47" s="60"/>
      <c r="L47" s="137"/>
      <c r="M47" s="91"/>
      <c r="N47" s="33"/>
      <c r="O47" s="33"/>
      <c r="P47" s="33"/>
      <c r="Q47" s="48"/>
      <c r="R47" s="45"/>
      <c r="S47" s="94"/>
      <c r="T47" s="44"/>
      <c r="U47" s="92"/>
      <c r="V47" s="10"/>
    </row>
    <row r="48" spans="1:22" ht="12.75" customHeight="1" x14ac:dyDescent="0.25">
      <c r="A48" s="114">
        <v>40</v>
      </c>
      <c r="B48" s="120" t="s">
        <v>428</v>
      </c>
      <c r="C48" s="116">
        <v>4</v>
      </c>
      <c r="D48" s="117" t="s">
        <v>101</v>
      </c>
      <c r="E48" s="118"/>
      <c r="F48" s="121">
        <f t="shared" si="0"/>
        <v>0</v>
      </c>
      <c r="G48" s="358"/>
      <c r="H48" s="68"/>
      <c r="I48" s="57"/>
      <c r="J48" s="31"/>
      <c r="K48" s="60"/>
      <c r="L48" s="136"/>
      <c r="M48" s="91"/>
      <c r="N48" s="33"/>
      <c r="O48" s="33"/>
      <c r="P48" s="33"/>
      <c r="Q48" s="48"/>
      <c r="R48" s="49"/>
      <c r="S48" s="43"/>
      <c r="T48" s="44"/>
      <c r="U48" s="92"/>
      <c r="V48" s="10"/>
    </row>
    <row r="49" spans="1:22" ht="12.75" customHeight="1" x14ac:dyDescent="0.25">
      <c r="A49" s="114">
        <v>41</v>
      </c>
      <c r="B49" s="120" t="s">
        <v>429</v>
      </c>
      <c r="C49" s="116">
        <v>2</v>
      </c>
      <c r="D49" s="117" t="s">
        <v>101</v>
      </c>
      <c r="E49" s="121"/>
      <c r="F49" s="121">
        <f t="shared" si="0"/>
        <v>0</v>
      </c>
      <c r="G49" s="358"/>
      <c r="H49" s="68"/>
      <c r="I49" s="57"/>
      <c r="J49" s="31"/>
      <c r="K49" s="60"/>
      <c r="L49" s="136"/>
      <c r="M49" s="91"/>
      <c r="N49" s="33"/>
      <c r="O49" s="33"/>
      <c r="P49" s="33"/>
      <c r="Q49" s="48"/>
      <c r="R49" s="49"/>
      <c r="S49" s="43"/>
      <c r="T49" s="44"/>
      <c r="U49" s="92"/>
      <c r="V49" s="10"/>
    </row>
    <row r="50" spans="1:22" ht="12.75" customHeight="1" x14ac:dyDescent="0.25">
      <c r="A50" s="114">
        <v>42</v>
      </c>
      <c r="B50" s="115" t="s">
        <v>430</v>
      </c>
      <c r="C50" s="119">
        <v>40</v>
      </c>
      <c r="D50" s="117" t="s">
        <v>101</v>
      </c>
      <c r="E50" s="118"/>
      <c r="F50" s="121">
        <f t="shared" si="0"/>
        <v>0</v>
      </c>
      <c r="G50" s="358"/>
      <c r="H50" s="68"/>
      <c r="I50" s="32"/>
      <c r="J50" s="93"/>
      <c r="K50" s="60"/>
      <c r="L50" s="137"/>
      <c r="M50" s="91"/>
      <c r="N50" s="33"/>
      <c r="O50" s="33"/>
      <c r="P50" s="33"/>
      <c r="Q50" s="48"/>
      <c r="R50" s="45"/>
      <c r="S50" s="94"/>
      <c r="T50" s="44"/>
      <c r="U50" s="92"/>
      <c r="V50" s="10"/>
    </row>
    <row r="51" spans="1:22" ht="12.75" customHeight="1" x14ac:dyDescent="0.25">
      <c r="A51" s="114">
        <v>43</v>
      </c>
      <c r="B51" s="115" t="s">
        <v>431</v>
      </c>
      <c r="C51" s="119">
        <v>10</v>
      </c>
      <c r="D51" s="117" t="s">
        <v>101</v>
      </c>
      <c r="E51" s="118"/>
      <c r="F51" s="121">
        <f t="shared" si="0"/>
        <v>0</v>
      </c>
      <c r="G51" s="358"/>
      <c r="H51" s="68"/>
      <c r="I51" s="32"/>
      <c r="J51" s="93"/>
      <c r="K51" s="60"/>
      <c r="L51" s="137"/>
      <c r="M51" s="91"/>
      <c r="N51" s="33"/>
      <c r="O51" s="33"/>
      <c r="P51" s="33"/>
      <c r="Q51" s="48"/>
      <c r="R51" s="45"/>
      <c r="S51" s="94"/>
      <c r="T51" s="44"/>
      <c r="U51" s="92"/>
      <c r="V51" s="10"/>
    </row>
    <row r="52" spans="1:22" ht="12.75" customHeight="1" x14ac:dyDescent="0.25">
      <c r="A52" s="114">
        <v>44</v>
      </c>
      <c r="B52" s="115" t="s">
        <v>432</v>
      </c>
      <c r="C52" s="119">
        <v>10</v>
      </c>
      <c r="D52" s="117" t="s">
        <v>101</v>
      </c>
      <c r="E52" s="118"/>
      <c r="F52" s="121">
        <f t="shared" si="0"/>
        <v>0</v>
      </c>
      <c r="G52" s="358"/>
      <c r="H52" s="68"/>
      <c r="I52" s="32"/>
      <c r="J52" s="93"/>
      <c r="K52" s="60"/>
      <c r="L52" s="137"/>
      <c r="M52" s="91"/>
      <c r="N52" s="33"/>
      <c r="O52" s="33"/>
      <c r="P52" s="33"/>
      <c r="Q52" s="48"/>
      <c r="R52" s="45"/>
      <c r="S52" s="94"/>
      <c r="T52" s="44"/>
      <c r="U52" s="92"/>
      <c r="V52" s="10"/>
    </row>
    <row r="53" spans="1:22" ht="12.75" customHeight="1" x14ac:dyDescent="0.25">
      <c r="A53" s="114">
        <v>45</v>
      </c>
      <c r="B53" s="115" t="s">
        <v>433</v>
      </c>
      <c r="C53" s="119">
        <v>10</v>
      </c>
      <c r="D53" s="117" t="s">
        <v>101</v>
      </c>
      <c r="E53" s="118"/>
      <c r="F53" s="121">
        <f t="shared" si="0"/>
        <v>0</v>
      </c>
      <c r="G53" s="358"/>
      <c r="H53" s="68"/>
      <c r="I53" s="32"/>
      <c r="J53" s="93"/>
      <c r="K53" s="60"/>
      <c r="L53" s="137"/>
      <c r="M53" s="91"/>
      <c r="N53" s="33"/>
      <c r="O53" s="33"/>
      <c r="P53" s="33"/>
      <c r="Q53" s="48"/>
      <c r="R53" s="45"/>
      <c r="S53" s="94"/>
      <c r="T53" s="44"/>
      <c r="U53" s="92"/>
      <c r="V53" s="10"/>
    </row>
    <row r="54" spans="1:22" ht="12.75" customHeight="1" x14ac:dyDescent="0.25">
      <c r="A54" s="114">
        <v>46</v>
      </c>
      <c r="B54" s="115" t="s">
        <v>434</v>
      </c>
      <c r="C54" s="119">
        <v>10</v>
      </c>
      <c r="D54" s="117" t="s">
        <v>101</v>
      </c>
      <c r="E54" s="118"/>
      <c r="F54" s="121">
        <f t="shared" si="0"/>
        <v>0</v>
      </c>
      <c r="G54" s="358"/>
      <c r="H54" s="68"/>
      <c r="I54" s="32"/>
      <c r="J54" s="93"/>
      <c r="K54" s="60"/>
      <c r="L54" s="137"/>
      <c r="M54" s="91"/>
      <c r="N54" s="33"/>
      <c r="O54" s="33"/>
      <c r="P54" s="69"/>
      <c r="Q54" s="48"/>
      <c r="R54" s="45"/>
      <c r="S54" s="94"/>
      <c r="T54" s="44"/>
      <c r="U54" s="92"/>
      <c r="V54" s="10"/>
    </row>
    <row r="55" spans="1:22" ht="12.75" customHeight="1" x14ac:dyDescent="0.25">
      <c r="A55" s="114">
        <v>47</v>
      </c>
      <c r="B55" s="115" t="s">
        <v>435</v>
      </c>
      <c r="C55" s="119">
        <v>10</v>
      </c>
      <c r="D55" s="116" t="s">
        <v>101</v>
      </c>
      <c r="E55" s="118"/>
      <c r="F55" s="121">
        <f t="shared" si="0"/>
        <v>0</v>
      </c>
      <c r="G55" s="358"/>
      <c r="H55" s="68"/>
      <c r="I55" s="32"/>
      <c r="J55" s="93"/>
      <c r="K55" s="31"/>
      <c r="L55" s="137"/>
      <c r="M55" s="91"/>
      <c r="N55" s="33"/>
      <c r="O55" s="33"/>
      <c r="P55" s="33"/>
      <c r="Q55" s="48"/>
      <c r="R55" s="45"/>
      <c r="S55" s="94"/>
      <c r="T55" s="43"/>
      <c r="U55" s="92"/>
      <c r="V55" s="10"/>
    </row>
    <row r="56" spans="1:22" ht="12.75" customHeight="1" x14ac:dyDescent="0.25">
      <c r="A56" s="114">
        <v>48</v>
      </c>
      <c r="B56" s="115" t="s">
        <v>436</v>
      </c>
      <c r="C56" s="119">
        <v>10</v>
      </c>
      <c r="D56" s="116" t="s">
        <v>101</v>
      </c>
      <c r="E56" s="118"/>
      <c r="F56" s="121">
        <f t="shared" si="0"/>
        <v>0</v>
      </c>
      <c r="G56" s="358"/>
      <c r="H56" s="68"/>
      <c r="I56" s="32"/>
      <c r="J56" s="93"/>
      <c r="K56" s="31"/>
      <c r="L56" s="137"/>
      <c r="M56" s="91"/>
      <c r="N56" s="33"/>
      <c r="O56" s="33"/>
      <c r="P56" s="33"/>
      <c r="Q56" s="48"/>
      <c r="R56" s="45"/>
      <c r="S56" s="94"/>
      <c r="T56" s="43"/>
      <c r="U56" s="92"/>
      <c r="V56" s="10"/>
    </row>
    <row r="57" spans="1:22" ht="12.75" customHeight="1" x14ac:dyDescent="0.25">
      <c r="A57" s="114">
        <v>49</v>
      </c>
      <c r="B57" s="115" t="s">
        <v>437</v>
      </c>
      <c r="C57" s="119">
        <v>10</v>
      </c>
      <c r="D57" s="117" t="s">
        <v>101</v>
      </c>
      <c r="E57" s="121"/>
      <c r="F57" s="121">
        <f t="shared" si="0"/>
        <v>0</v>
      </c>
      <c r="G57" s="358"/>
      <c r="H57" s="68"/>
      <c r="I57" s="32"/>
      <c r="J57" s="93"/>
      <c r="K57" s="60"/>
      <c r="L57" s="137"/>
      <c r="M57" s="91"/>
      <c r="N57" s="33"/>
      <c r="O57" s="33"/>
      <c r="P57" s="33"/>
      <c r="Q57" s="48"/>
      <c r="R57" s="45"/>
      <c r="S57" s="94"/>
      <c r="T57" s="44"/>
      <c r="U57" s="92"/>
      <c r="V57" s="10"/>
    </row>
    <row r="58" spans="1:22" ht="12.75" customHeight="1" x14ac:dyDescent="0.25">
      <c r="A58" s="114">
        <v>50</v>
      </c>
      <c r="B58" s="123" t="s">
        <v>438</v>
      </c>
      <c r="C58" s="116">
        <v>30</v>
      </c>
      <c r="D58" s="116" t="s">
        <v>101</v>
      </c>
      <c r="E58" s="118"/>
      <c r="F58" s="121">
        <f t="shared" si="0"/>
        <v>0</v>
      </c>
      <c r="G58" s="358"/>
      <c r="H58" s="68"/>
      <c r="I58" s="67"/>
      <c r="J58" s="31"/>
      <c r="K58" s="31"/>
      <c r="L58" s="136"/>
      <c r="M58" s="91"/>
      <c r="N58" s="33"/>
      <c r="O58" s="33"/>
      <c r="P58" s="33"/>
      <c r="Q58" s="48"/>
      <c r="R58" s="47"/>
      <c r="S58" s="43"/>
      <c r="T58" s="43"/>
      <c r="U58" s="92"/>
      <c r="V58" s="10"/>
    </row>
    <row r="59" spans="1:22" ht="12.75" customHeight="1" x14ac:dyDescent="0.25">
      <c r="A59" s="114">
        <v>51</v>
      </c>
      <c r="B59" s="123" t="s">
        <v>439</v>
      </c>
      <c r="C59" s="135">
        <v>120</v>
      </c>
      <c r="D59" s="116" t="s">
        <v>101</v>
      </c>
      <c r="E59" s="118"/>
      <c r="F59" s="121">
        <f t="shared" si="0"/>
        <v>0</v>
      </c>
      <c r="G59" s="358"/>
      <c r="H59" s="68"/>
      <c r="I59" s="67"/>
      <c r="J59" s="31"/>
      <c r="K59" s="31"/>
      <c r="L59" s="136"/>
      <c r="M59" s="91"/>
      <c r="N59" s="33"/>
      <c r="O59" s="33"/>
      <c r="P59" s="33"/>
      <c r="Q59" s="48"/>
      <c r="R59" s="47"/>
      <c r="S59" s="43"/>
      <c r="T59" s="43"/>
      <c r="U59" s="92"/>
      <c r="V59" s="10"/>
    </row>
    <row r="60" spans="1:22" ht="12.75" customHeight="1" thickBot="1" x14ac:dyDescent="0.3">
      <c r="A60" s="346">
        <v>52</v>
      </c>
      <c r="B60" s="133" t="s">
        <v>440</v>
      </c>
      <c r="C60" s="124">
        <v>60</v>
      </c>
      <c r="D60" s="134" t="s">
        <v>101</v>
      </c>
      <c r="E60" s="125"/>
      <c r="F60" s="170">
        <f t="shared" si="0"/>
        <v>0</v>
      </c>
      <c r="G60" s="358"/>
      <c r="H60" s="68"/>
      <c r="I60" s="67"/>
      <c r="J60" s="31"/>
      <c r="K60" s="31"/>
      <c r="L60" s="136"/>
      <c r="M60" s="91"/>
      <c r="N60" s="33"/>
      <c r="O60" s="33"/>
      <c r="P60" s="33"/>
      <c r="Q60" s="48"/>
      <c r="R60" s="47"/>
      <c r="S60" s="43"/>
      <c r="T60" s="43"/>
      <c r="U60" s="92"/>
      <c r="V60" s="10"/>
    </row>
    <row r="61" spans="1:22" ht="16.5" thickTop="1" thickBot="1" x14ac:dyDescent="0.3">
      <c r="A61" s="362" t="s">
        <v>775</v>
      </c>
      <c r="B61" s="363"/>
      <c r="C61" s="364"/>
      <c r="D61" s="364"/>
      <c r="E61" s="365"/>
      <c r="F61" s="366">
        <f>SUM(F9:F60)</f>
        <v>0</v>
      </c>
      <c r="G61" s="360"/>
      <c r="H61" s="20"/>
      <c r="I61" s="20"/>
      <c r="J61" s="20"/>
      <c r="K61" s="20"/>
      <c r="L61" s="20"/>
      <c r="M61" s="20"/>
      <c r="N61" s="20"/>
      <c r="O61" s="20"/>
    </row>
    <row r="62" spans="1:22" ht="15.75" thickTop="1" x14ac:dyDescent="0.25">
      <c r="F62" s="84"/>
      <c r="G62" s="20"/>
      <c r="H62" s="20"/>
      <c r="I62" s="20"/>
      <c r="J62" s="20"/>
      <c r="K62" s="20"/>
      <c r="L62" s="20"/>
      <c r="M62" s="20"/>
      <c r="N62" s="20"/>
      <c r="O62" s="20"/>
    </row>
    <row r="63" spans="1:22" x14ac:dyDescent="0.25">
      <c r="F63" s="84"/>
      <c r="H63" s="2"/>
      <c r="I63" t="s">
        <v>553</v>
      </c>
    </row>
    <row r="64" spans="1:22" x14ac:dyDescent="0.25">
      <c r="A64" s="370" t="s">
        <v>773</v>
      </c>
      <c r="B64" s="370"/>
      <c r="C64" s="370"/>
      <c r="D64" s="370"/>
      <c r="E64" s="370"/>
      <c r="F64" s="370"/>
      <c r="G64" s="105"/>
      <c r="H64" s="2"/>
      <c r="I64" t="s">
        <v>554</v>
      </c>
    </row>
    <row r="65" spans="1:8" ht="28.5" customHeight="1" x14ac:dyDescent="0.25">
      <c r="A65" s="370"/>
      <c r="B65" s="370"/>
      <c r="C65" s="370"/>
      <c r="D65" s="370"/>
      <c r="E65" s="370"/>
      <c r="F65" s="370"/>
      <c r="G65" s="105"/>
    </row>
    <row r="66" spans="1:8" x14ac:dyDescent="0.25">
      <c r="A66" s="106"/>
      <c r="B66" s="106"/>
      <c r="C66" s="106"/>
      <c r="D66" s="106"/>
      <c r="E66" s="106"/>
      <c r="F66" s="106"/>
      <c r="G66" s="105"/>
    </row>
    <row r="67" spans="1:8" x14ac:dyDescent="0.25">
      <c r="A67" s="107"/>
      <c r="B67" s="107"/>
      <c r="C67" s="107"/>
      <c r="D67" s="108"/>
      <c r="E67" s="105"/>
      <c r="F67" s="105"/>
      <c r="G67" s="105"/>
    </row>
    <row r="68" spans="1:8" x14ac:dyDescent="0.25">
      <c r="A68" s="132"/>
      <c r="B68" s="126" t="s">
        <v>778</v>
      </c>
      <c r="C68" s="109" t="s">
        <v>776</v>
      </c>
      <c r="D68" s="109"/>
      <c r="E68" s="126"/>
      <c r="F68" s="127"/>
      <c r="G68" s="110"/>
      <c r="H68" s="128"/>
    </row>
    <row r="69" spans="1:8" x14ac:dyDescent="0.25">
      <c r="A69" s="129" t="s">
        <v>777</v>
      </c>
      <c r="B69" s="129"/>
      <c r="C69" s="129"/>
      <c r="D69" s="130"/>
      <c r="E69" s="131"/>
      <c r="F69" s="369" t="s">
        <v>774</v>
      </c>
      <c r="G69" s="369"/>
      <c r="H69" s="128"/>
    </row>
    <row r="70" spans="1:8" x14ac:dyDescent="0.25">
      <c r="A70" s="128"/>
      <c r="B70" s="128"/>
      <c r="C70" s="128"/>
      <c r="D70" s="128"/>
      <c r="E70" s="128"/>
      <c r="F70" s="84"/>
      <c r="G70" s="128"/>
      <c r="H70" s="128"/>
    </row>
    <row r="71" spans="1:8" x14ac:dyDescent="0.25">
      <c r="F71" s="84"/>
    </row>
    <row r="72" spans="1:8" x14ac:dyDescent="0.25">
      <c r="F72" s="84"/>
    </row>
    <row r="73" spans="1:8" x14ac:dyDescent="0.25">
      <c r="F73" s="84"/>
    </row>
    <row r="74" spans="1:8" x14ac:dyDescent="0.25">
      <c r="F74" s="84"/>
    </row>
    <row r="75" spans="1:8" x14ac:dyDescent="0.25">
      <c r="F75" s="84"/>
    </row>
    <row r="76" spans="1:8" x14ac:dyDescent="0.25">
      <c r="F76" s="84"/>
    </row>
    <row r="77" spans="1:8" x14ac:dyDescent="0.25">
      <c r="F77" s="84"/>
    </row>
    <row r="78" spans="1:8" x14ac:dyDescent="0.25">
      <c r="F78" s="84"/>
    </row>
    <row r="79" spans="1:8" x14ac:dyDescent="0.25">
      <c r="F79" s="84"/>
    </row>
    <row r="80" spans="1:8" x14ac:dyDescent="0.25">
      <c r="F80" s="84"/>
    </row>
    <row r="81" spans="6:6" x14ac:dyDescent="0.25">
      <c r="F81" s="84"/>
    </row>
    <row r="82" spans="6:6" x14ac:dyDescent="0.25">
      <c r="F82" s="84"/>
    </row>
    <row r="83" spans="6:6" x14ac:dyDescent="0.25">
      <c r="F83" s="84"/>
    </row>
    <row r="84" spans="6:6" x14ac:dyDescent="0.25">
      <c r="F84" s="84"/>
    </row>
    <row r="85" spans="6:6" x14ac:dyDescent="0.25">
      <c r="F85" s="84"/>
    </row>
    <row r="86" spans="6:6" x14ac:dyDescent="0.25">
      <c r="F86" s="84"/>
    </row>
    <row r="87" spans="6:6" x14ac:dyDescent="0.25">
      <c r="F87" s="84"/>
    </row>
    <row r="88" spans="6:6" x14ac:dyDescent="0.25">
      <c r="F88" s="84"/>
    </row>
    <row r="89" spans="6:6" x14ac:dyDescent="0.25">
      <c r="F89" s="84"/>
    </row>
    <row r="90" spans="6:6" x14ac:dyDescent="0.25">
      <c r="F90" s="84"/>
    </row>
    <row r="91" spans="6:6" x14ac:dyDescent="0.25">
      <c r="F91" s="84"/>
    </row>
    <row r="92" spans="6:6" x14ac:dyDescent="0.25">
      <c r="F92" s="84"/>
    </row>
    <row r="93" spans="6:6" x14ac:dyDescent="0.25">
      <c r="F93" s="84"/>
    </row>
    <row r="94" spans="6:6" x14ac:dyDescent="0.25">
      <c r="F94" s="84"/>
    </row>
    <row r="95" spans="6:6" x14ac:dyDescent="0.25">
      <c r="F95" s="84"/>
    </row>
    <row r="96" spans="6:6" x14ac:dyDescent="0.25">
      <c r="F96" s="84"/>
    </row>
    <row r="97" spans="6:6" x14ac:dyDescent="0.25">
      <c r="F97" s="84"/>
    </row>
    <row r="98" spans="6:6" x14ac:dyDescent="0.25">
      <c r="F98" s="84"/>
    </row>
    <row r="99" spans="6:6" x14ac:dyDescent="0.25">
      <c r="F99" s="84"/>
    </row>
    <row r="100" spans="6:6" x14ac:dyDescent="0.25">
      <c r="F100" s="84"/>
    </row>
    <row r="101" spans="6:6" x14ac:dyDescent="0.25">
      <c r="F101" s="84"/>
    </row>
    <row r="102" spans="6:6" x14ac:dyDescent="0.25">
      <c r="F102" s="84"/>
    </row>
    <row r="103" spans="6:6" x14ac:dyDescent="0.25">
      <c r="F103" s="84"/>
    </row>
    <row r="104" spans="6:6" x14ac:dyDescent="0.25">
      <c r="F104" s="84"/>
    </row>
    <row r="105" spans="6:6" x14ac:dyDescent="0.25">
      <c r="F105" s="84"/>
    </row>
    <row r="106" spans="6:6" x14ac:dyDescent="0.25">
      <c r="F106" s="84"/>
    </row>
    <row r="107" spans="6:6" x14ac:dyDescent="0.25">
      <c r="F107" s="84"/>
    </row>
    <row r="108" spans="6:6" x14ac:dyDescent="0.25">
      <c r="F108" s="84"/>
    </row>
    <row r="109" spans="6:6" x14ac:dyDescent="0.25">
      <c r="F109" s="84"/>
    </row>
    <row r="110" spans="6:6" x14ac:dyDescent="0.25">
      <c r="F110" s="84"/>
    </row>
    <row r="111" spans="6:6" x14ac:dyDescent="0.25">
      <c r="F111" s="84"/>
    </row>
    <row r="112" spans="6:6" x14ac:dyDescent="0.25">
      <c r="F112" s="85"/>
    </row>
    <row r="113" spans="6:6" x14ac:dyDescent="0.25">
      <c r="F113" s="84"/>
    </row>
    <row r="114" spans="6:6" x14ac:dyDescent="0.25">
      <c r="F114" s="14"/>
    </row>
    <row r="115" spans="6:6" x14ac:dyDescent="0.25">
      <c r="F115" s="14"/>
    </row>
    <row r="116" spans="6:6" x14ac:dyDescent="0.25">
      <c r="F116" s="8"/>
    </row>
    <row r="117" spans="6:6" x14ac:dyDescent="0.25">
      <c r="F117" s="8"/>
    </row>
  </sheetData>
  <mergeCells count="6">
    <mergeCell ref="F69:G69"/>
    <mergeCell ref="A64:F65"/>
    <mergeCell ref="B3:I3"/>
    <mergeCell ref="B5:I5"/>
    <mergeCell ref="B6:K6"/>
    <mergeCell ref="H8:O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3"/>
  <sheetViews>
    <sheetView workbookViewId="0">
      <selection activeCell="H29" sqref="H29"/>
    </sheetView>
  </sheetViews>
  <sheetFormatPr defaultColWidth="8.7109375" defaultRowHeight="15" x14ac:dyDescent="0.25"/>
  <cols>
    <col min="1" max="1" width="7.28515625" style="3" customWidth="1"/>
    <col min="2" max="2" width="12" style="3" customWidth="1"/>
    <col min="3" max="3" width="16.7109375" style="3" customWidth="1"/>
    <col min="4" max="4" width="48.85546875" style="3" customWidth="1"/>
    <col min="5" max="5" width="8.7109375" style="3"/>
    <col min="6" max="6" width="9.42578125" style="3" customWidth="1"/>
    <col min="7" max="7" width="18.85546875" style="3" customWidth="1"/>
    <col min="8" max="8" width="26" style="3" customWidth="1"/>
    <col min="9" max="16384" width="8.7109375" style="3"/>
  </cols>
  <sheetData>
    <row r="1" spans="1:15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  <c r="H1" s="101"/>
      <c r="I1" s="101"/>
    </row>
    <row r="2" spans="1:15" x14ac:dyDescent="0.25">
      <c r="B2" s="101"/>
      <c r="C2" s="101"/>
      <c r="D2" s="101"/>
      <c r="E2" s="101"/>
      <c r="F2" s="101"/>
      <c r="G2" s="101"/>
      <c r="H2" s="101"/>
      <c r="I2" s="101"/>
    </row>
    <row r="3" spans="1:15" x14ac:dyDescent="0.25">
      <c r="B3" s="371" t="s">
        <v>770</v>
      </c>
      <c r="C3" s="371"/>
      <c r="D3" s="371"/>
      <c r="E3" s="371"/>
      <c r="F3" s="371"/>
      <c r="G3" s="371"/>
      <c r="H3" s="371"/>
      <c r="I3" s="102"/>
    </row>
    <row r="4" spans="1:15" x14ac:dyDescent="0.25">
      <c r="B4" s="103" t="s">
        <v>785</v>
      </c>
      <c r="C4" s="103"/>
      <c r="D4" s="103"/>
      <c r="E4" s="103"/>
      <c r="F4" s="103"/>
      <c r="G4" s="103"/>
      <c r="H4" s="103"/>
      <c r="I4" s="104"/>
    </row>
    <row r="5" spans="1:15" x14ac:dyDescent="0.25">
      <c r="B5" s="372" t="s">
        <v>771</v>
      </c>
      <c r="C5" s="372"/>
      <c r="D5" s="372"/>
      <c r="E5" s="372"/>
      <c r="F5" s="372"/>
      <c r="G5" s="372"/>
      <c r="H5" s="372"/>
      <c r="I5" s="102"/>
    </row>
    <row r="6" spans="1:15" x14ac:dyDescent="0.25">
      <c r="B6" s="373" t="s">
        <v>779</v>
      </c>
      <c r="C6" s="373"/>
      <c r="D6" s="373"/>
      <c r="E6" s="373"/>
      <c r="F6" s="373"/>
      <c r="G6" s="373"/>
      <c r="H6" s="373"/>
      <c r="I6" s="373"/>
    </row>
    <row r="8" spans="1:15" ht="51" x14ac:dyDescent="0.25">
      <c r="A8" s="138" t="s">
        <v>0</v>
      </c>
      <c r="B8" s="139" t="s">
        <v>1</v>
      </c>
      <c r="C8" s="138" t="s">
        <v>2</v>
      </c>
      <c r="D8" s="140" t="s">
        <v>3</v>
      </c>
      <c r="E8" s="141" t="s">
        <v>4</v>
      </c>
      <c r="F8" s="142" t="s">
        <v>780</v>
      </c>
      <c r="G8" s="138" t="s">
        <v>6</v>
      </c>
      <c r="H8" s="138" t="s">
        <v>7</v>
      </c>
      <c r="I8" s="20"/>
    </row>
    <row r="9" spans="1:15" ht="25.5" x14ac:dyDescent="0.25">
      <c r="A9" s="143">
        <v>1</v>
      </c>
      <c r="B9" s="144">
        <v>221540050</v>
      </c>
      <c r="C9" s="145" t="s">
        <v>646</v>
      </c>
      <c r="D9" s="146" t="s">
        <v>647</v>
      </c>
      <c r="E9" s="147" t="s">
        <v>101</v>
      </c>
      <c r="F9" s="147">
        <v>2</v>
      </c>
      <c r="G9" s="143"/>
      <c r="H9" s="169">
        <f>F9*G9</f>
        <v>0</v>
      </c>
      <c r="I9" s="165"/>
      <c r="J9" s="20"/>
    </row>
    <row r="10" spans="1:15" x14ac:dyDescent="0.25">
      <c r="A10" s="143">
        <v>2</v>
      </c>
      <c r="B10" s="144" t="s">
        <v>648</v>
      </c>
      <c r="C10" s="145" t="s">
        <v>646</v>
      </c>
      <c r="D10" s="146" t="s">
        <v>649</v>
      </c>
      <c r="E10" s="148" t="s">
        <v>101</v>
      </c>
      <c r="F10" s="148">
        <v>2</v>
      </c>
      <c r="G10" s="143"/>
      <c r="H10" s="169">
        <f t="shared" ref="H10:H24" si="0">F10*G10</f>
        <v>0</v>
      </c>
      <c r="I10" s="165"/>
      <c r="J10" s="20"/>
    </row>
    <row r="11" spans="1:15" x14ac:dyDescent="0.25">
      <c r="A11" s="143">
        <v>3</v>
      </c>
      <c r="B11" s="149" t="s">
        <v>650</v>
      </c>
      <c r="C11" s="145" t="s">
        <v>646</v>
      </c>
      <c r="D11" s="150" t="s">
        <v>651</v>
      </c>
      <c r="E11" s="143" t="s">
        <v>101</v>
      </c>
      <c r="F11" s="143">
        <v>1</v>
      </c>
      <c r="G11" s="143"/>
      <c r="H11" s="169">
        <f t="shared" si="0"/>
        <v>0</v>
      </c>
      <c r="I11" s="165"/>
      <c r="J11" s="20"/>
    </row>
    <row r="12" spans="1:15" x14ac:dyDescent="0.25">
      <c r="A12" s="143">
        <v>4</v>
      </c>
      <c r="B12" s="151">
        <v>6024</v>
      </c>
      <c r="C12" s="144" t="s">
        <v>667</v>
      </c>
      <c r="D12" s="152" t="s">
        <v>668</v>
      </c>
      <c r="E12" s="144" t="s">
        <v>50</v>
      </c>
      <c r="F12" s="144">
        <v>20</v>
      </c>
      <c r="G12" s="149"/>
      <c r="H12" s="169">
        <f t="shared" si="0"/>
        <v>0</v>
      </c>
      <c r="I12" s="165"/>
      <c r="J12" s="20"/>
    </row>
    <row r="13" spans="1:15" x14ac:dyDescent="0.25">
      <c r="A13" s="143">
        <v>5</v>
      </c>
      <c r="B13" s="151">
        <v>8402</v>
      </c>
      <c r="C13" s="144" t="s">
        <v>667</v>
      </c>
      <c r="D13" s="152" t="s">
        <v>669</v>
      </c>
      <c r="E13" s="144" t="s">
        <v>58</v>
      </c>
      <c r="F13" s="144">
        <v>20</v>
      </c>
      <c r="G13" s="149"/>
      <c r="H13" s="169">
        <f t="shared" si="0"/>
        <v>0</v>
      </c>
      <c r="I13" s="165"/>
      <c r="J13" s="20"/>
    </row>
    <row r="14" spans="1:15" ht="25.5" customHeight="1" x14ac:dyDescent="0.25">
      <c r="A14" s="143">
        <v>6</v>
      </c>
      <c r="B14" s="117" t="s">
        <v>670</v>
      </c>
      <c r="C14" s="117" t="s">
        <v>671</v>
      </c>
      <c r="D14" s="122" t="s">
        <v>581</v>
      </c>
      <c r="E14" s="117" t="s">
        <v>67</v>
      </c>
      <c r="F14" s="117">
        <v>2</v>
      </c>
      <c r="G14" s="153"/>
      <c r="H14" s="169">
        <f t="shared" si="0"/>
        <v>0</v>
      </c>
      <c r="I14" s="378"/>
      <c r="J14" s="378"/>
      <c r="K14" s="378"/>
      <c r="L14" s="378"/>
      <c r="M14" s="378"/>
      <c r="N14" s="378"/>
      <c r="O14" s="378"/>
    </row>
    <row r="15" spans="1:15" x14ac:dyDescent="0.25">
      <c r="A15" s="143">
        <v>7</v>
      </c>
      <c r="B15" s="154" t="s">
        <v>672</v>
      </c>
      <c r="C15" s="117" t="s">
        <v>671</v>
      </c>
      <c r="D15" s="152" t="s">
        <v>781</v>
      </c>
      <c r="E15" s="117" t="s">
        <v>67</v>
      </c>
      <c r="F15" s="144">
        <v>6</v>
      </c>
      <c r="G15" s="149"/>
      <c r="H15" s="169">
        <f t="shared" si="0"/>
        <v>0</v>
      </c>
      <c r="I15" s="165"/>
      <c r="J15" s="20"/>
    </row>
    <row r="16" spans="1:15" x14ac:dyDescent="0.25">
      <c r="A16" s="143">
        <v>8</v>
      </c>
      <c r="B16" s="155" t="s">
        <v>673</v>
      </c>
      <c r="C16" s="117" t="s">
        <v>671</v>
      </c>
      <c r="D16" s="152" t="s">
        <v>499</v>
      </c>
      <c r="E16" s="117" t="s">
        <v>67</v>
      </c>
      <c r="F16" s="144">
        <v>4</v>
      </c>
      <c r="G16" s="149"/>
      <c r="H16" s="169">
        <f t="shared" si="0"/>
        <v>0</v>
      </c>
      <c r="I16" s="165"/>
      <c r="J16" s="20"/>
    </row>
    <row r="17" spans="1:10" x14ac:dyDescent="0.25">
      <c r="A17" s="143">
        <v>9</v>
      </c>
      <c r="B17" s="155" t="s">
        <v>674</v>
      </c>
      <c r="C17" s="117" t="s">
        <v>671</v>
      </c>
      <c r="D17" s="152" t="s">
        <v>501</v>
      </c>
      <c r="E17" s="117" t="s">
        <v>67</v>
      </c>
      <c r="F17" s="144">
        <v>6</v>
      </c>
      <c r="G17" s="149"/>
      <c r="H17" s="169">
        <f t="shared" si="0"/>
        <v>0</v>
      </c>
      <c r="I17" s="165"/>
      <c r="J17" s="20"/>
    </row>
    <row r="18" spans="1:10" x14ac:dyDescent="0.25">
      <c r="A18" s="143">
        <v>10</v>
      </c>
      <c r="B18" s="155" t="s">
        <v>675</v>
      </c>
      <c r="C18" s="117" t="s">
        <v>671</v>
      </c>
      <c r="D18" s="152" t="s">
        <v>503</v>
      </c>
      <c r="E18" s="117" t="s">
        <v>67</v>
      </c>
      <c r="F18" s="144">
        <v>4</v>
      </c>
      <c r="G18" s="149"/>
      <c r="H18" s="169">
        <f t="shared" si="0"/>
        <v>0</v>
      </c>
      <c r="I18" s="165"/>
      <c r="J18" s="20"/>
    </row>
    <row r="19" spans="1:10" x14ac:dyDescent="0.25">
      <c r="A19" s="143">
        <v>11</v>
      </c>
      <c r="B19" s="155" t="s">
        <v>676</v>
      </c>
      <c r="C19" s="117" t="s">
        <v>671</v>
      </c>
      <c r="D19" s="152" t="s">
        <v>504</v>
      </c>
      <c r="E19" s="117" t="s">
        <v>67</v>
      </c>
      <c r="F19" s="144">
        <v>4</v>
      </c>
      <c r="G19" s="149"/>
      <c r="H19" s="169">
        <f t="shared" si="0"/>
        <v>0</v>
      </c>
      <c r="I19" s="165"/>
      <c r="J19" s="20"/>
    </row>
    <row r="20" spans="1:10" x14ac:dyDescent="0.25">
      <c r="A20" s="143">
        <v>12</v>
      </c>
      <c r="B20" s="155" t="s">
        <v>677</v>
      </c>
      <c r="C20" s="117" t="s">
        <v>671</v>
      </c>
      <c r="D20" s="152" t="s">
        <v>505</v>
      </c>
      <c r="E20" s="117" t="s">
        <v>67</v>
      </c>
      <c r="F20" s="144">
        <v>10</v>
      </c>
      <c r="G20" s="149"/>
      <c r="H20" s="169">
        <f t="shared" si="0"/>
        <v>0</v>
      </c>
      <c r="I20" s="165"/>
      <c r="J20" s="20"/>
    </row>
    <row r="21" spans="1:10" x14ac:dyDescent="0.25">
      <c r="A21" s="143">
        <v>13</v>
      </c>
      <c r="B21" s="154" t="s">
        <v>678</v>
      </c>
      <c r="C21" s="117" t="s">
        <v>671</v>
      </c>
      <c r="D21" s="152" t="s">
        <v>507</v>
      </c>
      <c r="E21" s="117" t="s">
        <v>67</v>
      </c>
      <c r="F21" s="144">
        <v>6</v>
      </c>
      <c r="G21" s="149"/>
      <c r="H21" s="169">
        <f t="shared" si="0"/>
        <v>0</v>
      </c>
      <c r="I21" s="165"/>
      <c r="J21" s="20"/>
    </row>
    <row r="22" spans="1:10" x14ac:dyDescent="0.25">
      <c r="A22" s="143">
        <v>14</v>
      </c>
      <c r="B22" s="155" t="s">
        <v>679</v>
      </c>
      <c r="C22" s="117" t="s">
        <v>671</v>
      </c>
      <c r="D22" s="152" t="s">
        <v>510</v>
      </c>
      <c r="E22" s="117" t="s">
        <v>67</v>
      </c>
      <c r="F22" s="144">
        <v>6</v>
      </c>
      <c r="G22" s="149"/>
      <c r="H22" s="169">
        <f t="shared" si="0"/>
        <v>0</v>
      </c>
      <c r="I22" s="165"/>
      <c r="J22" s="20"/>
    </row>
    <row r="23" spans="1:10" x14ac:dyDescent="0.25">
      <c r="A23" s="143">
        <v>15</v>
      </c>
      <c r="B23" s="117" t="s">
        <v>680</v>
      </c>
      <c r="C23" s="117" t="s">
        <v>671</v>
      </c>
      <c r="D23" s="122" t="s">
        <v>583</v>
      </c>
      <c r="E23" s="117" t="s">
        <v>67</v>
      </c>
      <c r="F23" s="117">
        <v>2</v>
      </c>
      <c r="G23" s="153"/>
      <c r="H23" s="169">
        <f t="shared" si="0"/>
        <v>0</v>
      </c>
      <c r="I23" s="165"/>
      <c r="J23" s="20"/>
    </row>
    <row r="24" spans="1:10" ht="15.75" thickBot="1" x14ac:dyDescent="0.3">
      <c r="A24" s="173">
        <v>16</v>
      </c>
      <c r="B24" s="161" t="s">
        <v>681</v>
      </c>
      <c r="C24" s="124" t="s">
        <v>671</v>
      </c>
      <c r="D24" s="162" t="s">
        <v>682</v>
      </c>
      <c r="E24" s="124" t="s">
        <v>101</v>
      </c>
      <c r="F24" s="124">
        <v>10</v>
      </c>
      <c r="G24" s="163"/>
      <c r="H24" s="174">
        <f t="shared" si="0"/>
        <v>0</v>
      </c>
      <c r="I24" s="165"/>
      <c r="J24" s="20"/>
    </row>
    <row r="25" spans="1:10" ht="16.5" thickTop="1" thickBot="1" x14ac:dyDescent="0.3">
      <c r="A25" s="156" t="s">
        <v>782</v>
      </c>
      <c r="B25" s="157"/>
      <c r="C25" s="158"/>
      <c r="D25" s="158"/>
      <c r="E25" s="158"/>
      <c r="F25" s="159"/>
      <c r="G25" s="160"/>
      <c r="H25" s="172">
        <f>SUM(H9:H24)</f>
        <v>0</v>
      </c>
      <c r="I25" s="20"/>
    </row>
    <row r="26" spans="1:10" ht="15.75" thickTop="1" x14ac:dyDescent="0.25">
      <c r="I26" s="20"/>
    </row>
    <row r="27" spans="1:10" x14ac:dyDescent="0.25">
      <c r="I27" s="20"/>
    </row>
    <row r="28" spans="1:10" x14ac:dyDescent="0.25">
      <c r="A28" s="370" t="s">
        <v>773</v>
      </c>
      <c r="B28" s="370"/>
      <c r="C28" s="370"/>
      <c r="D28" s="370"/>
      <c r="E28" s="370"/>
      <c r="F28" s="370"/>
      <c r="G28" s="105"/>
      <c r="H28" s="12"/>
      <c r="I28" s="20"/>
    </row>
    <row r="29" spans="1:10" ht="24" customHeight="1" x14ac:dyDescent="0.25">
      <c r="A29" s="370"/>
      <c r="B29" s="370"/>
      <c r="C29" s="370"/>
      <c r="D29" s="370"/>
      <c r="E29" s="370"/>
      <c r="F29" s="370"/>
      <c r="G29" s="105"/>
      <c r="H29" s="12"/>
      <c r="I29" s="20"/>
    </row>
    <row r="30" spans="1:10" x14ac:dyDescent="0.25">
      <c r="A30" s="106"/>
      <c r="B30" s="106"/>
      <c r="C30" s="106"/>
      <c r="D30" s="106"/>
      <c r="E30" s="106"/>
      <c r="F30" s="106"/>
      <c r="G30" s="105"/>
      <c r="H30" s="12"/>
      <c r="I30" s="20"/>
    </row>
    <row r="31" spans="1:10" x14ac:dyDescent="0.25">
      <c r="A31" s="107"/>
      <c r="B31" s="107"/>
      <c r="C31" s="107"/>
      <c r="D31" s="108"/>
      <c r="E31" s="105"/>
      <c r="F31" s="105"/>
      <c r="G31" s="105"/>
      <c r="I31" s="20"/>
    </row>
    <row r="32" spans="1:10" x14ac:dyDescent="0.25">
      <c r="A32" s="132"/>
      <c r="B32" s="126" t="s">
        <v>778</v>
      </c>
      <c r="D32" s="164" t="s">
        <v>776</v>
      </c>
      <c r="E32" s="126"/>
      <c r="F32" s="127"/>
      <c r="G32" s="110"/>
      <c r="I32" s="20"/>
    </row>
    <row r="33" spans="1:9" x14ac:dyDescent="0.25">
      <c r="A33" s="129" t="s">
        <v>777</v>
      </c>
      <c r="B33" s="129"/>
      <c r="C33" s="129"/>
      <c r="D33" s="130"/>
      <c r="E33" s="131"/>
      <c r="F33" s="375" t="s">
        <v>774</v>
      </c>
      <c r="G33" s="375"/>
      <c r="I33" s="20"/>
    </row>
  </sheetData>
  <mergeCells count="7">
    <mergeCell ref="F33:G33"/>
    <mergeCell ref="B3:H3"/>
    <mergeCell ref="B5:H5"/>
    <mergeCell ref="B6:I6"/>
    <mergeCell ref="B1:C1"/>
    <mergeCell ref="A28:F29"/>
    <mergeCell ref="I14:O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H33" sqref="H33"/>
    </sheetView>
  </sheetViews>
  <sheetFormatPr defaultRowHeight="15" x14ac:dyDescent="0.25"/>
  <cols>
    <col min="2" max="2" width="16.5703125" customWidth="1"/>
    <col min="3" max="3" width="15.28515625" customWidth="1"/>
    <col min="4" max="4" width="17.85546875" customWidth="1"/>
    <col min="5" max="5" width="12.140625" customWidth="1"/>
    <col min="6" max="6" width="14.5703125" customWidth="1"/>
    <col min="7" max="7" width="16.42578125" customWidth="1"/>
    <col min="8" max="8" width="20.140625" customWidth="1"/>
  </cols>
  <sheetData>
    <row r="1" spans="1:11" s="3" customFormat="1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  <c r="H1" s="101"/>
      <c r="I1" s="101"/>
      <c r="J1" s="102"/>
      <c r="K1" s="101"/>
    </row>
    <row r="2" spans="1:11" s="3" customFormat="1" x14ac:dyDescent="0.25">
      <c r="B2" s="101"/>
      <c r="C2" s="101"/>
      <c r="D2" s="101"/>
      <c r="E2" s="101"/>
      <c r="F2" s="101"/>
      <c r="G2" s="101"/>
      <c r="H2" s="101"/>
      <c r="I2" s="101"/>
      <c r="J2" s="102"/>
      <c r="K2" s="101"/>
    </row>
    <row r="3" spans="1:11" s="3" customFormat="1" x14ac:dyDescent="0.25">
      <c r="B3" s="371" t="s">
        <v>770</v>
      </c>
      <c r="C3" s="371"/>
      <c r="D3" s="371"/>
      <c r="E3" s="371"/>
      <c r="F3" s="371"/>
      <c r="G3" s="371"/>
      <c r="H3" s="371"/>
      <c r="I3" s="371"/>
      <c r="J3" s="102"/>
      <c r="K3" s="102"/>
    </row>
    <row r="4" spans="1:11" s="3" customFormat="1" x14ac:dyDescent="0.25">
      <c r="B4" s="103" t="s">
        <v>785</v>
      </c>
      <c r="C4" s="103"/>
      <c r="D4" s="103"/>
      <c r="E4" s="103"/>
      <c r="F4" s="103"/>
      <c r="G4" s="103"/>
      <c r="H4" s="103"/>
      <c r="I4" s="103"/>
      <c r="J4" s="103"/>
      <c r="K4" s="104"/>
    </row>
    <row r="5" spans="1:11" s="3" customFormat="1" x14ac:dyDescent="0.25">
      <c r="B5" s="372" t="s">
        <v>771</v>
      </c>
      <c r="C5" s="372"/>
      <c r="D5" s="372"/>
      <c r="E5" s="372"/>
      <c r="F5" s="372"/>
      <c r="G5" s="372"/>
      <c r="H5" s="372"/>
      <c r="I5" s="372"/>
      <c r="J5" s="102"/>
      <c r="K5" s="102"/>
    </row>
    <row r="6" spans="1:11" s="3" customFormat="1" x14ac:dyDescent="0.25">
      <c r="B6" s="373" t="s">
        <v>783</v>
      </c>
      <c r="C6" s="373"/>
      <c r="D6" s="373"/>
      <c r="E6" s="373"/>
      <c r="F6" s="373"/>
      <c r="G6" s="373"/>
      <c r="H6" s="373"/>
      <c r="I6" s="373"/>
      <c r="J6" s="373"/>
      <c r="K6" s="373"/>
    </row>
    <row r="7" spans="1:11" s="3" customFormat="1" x14ac:dyDescent="0.25"/>
    <row r="8" spans="1:11" ht="49.5" customHeight="1" x14ac:dyDescent="0.25">
      <c r="A8" s="138" t="s">
        <v>0</v>
      </c>
      <c r="B8" s="139" t="s">
        <v>1</v>
      </c>
      <c r="C8" s="138" t="s">
        <v>2</v>
      </c>
      <c r="D8" s="140" t="s">
        <v>3</v>
      </c>
      <c r="E8" s="141" t="s">
        <v>4</v>
      </c>
      <c r="F8" s="142" t="s">
        <v>780</v>
      </c>
      <c r="G8" s="138" t="s">
        <v>6</v>
      </c>
      <c r="H8" s="138" t="s">
        <v>7</v>
      </c>
    </row>
    <row r="9" spans="1:11" ht="42.75" thickBot="1" x14ac:dyDescent="0.3">
      <c r="A9" s="173">
        <v>1</v>
      </c>
      <c r="B9" s="175"/>
      <c r="C9" s="176" t="s">
        <v>767</v>
      </c>
      <c r="D9" s="177" t="s">
        <v>784</v>
      </c>
      <c r="E9" s="161" t="s">
        <v>33</v>
      </c>
      <c r="F9" s="124">
        <v>6</v>
      </c>
      <c r="G9" s="124"/>
      <c r="H9" s="178">
        <f>F9*G9</f>
        <v>0</v>
      </c>
    </row>
    <row r="10" spans="1:11" ht="16.5" thickTop="1" thickBot="1" x14ac:dyDescent="0.3">
      <c r="A10" s="179" t="s">
        <v>782</v>
      </c>
      <c r="B10" s="180"/>
      <c r="C10" s="181"/>
      <c r="D10" s="181"/>
      <c r="E10" s="181"/>
      <c r="F10" s="182"/>
      <c r="G10" s="183"/>
      <c r="H10" s="184">
        <f>SUM(H9:H9)</f>
        <v>0</v>
      </c>
    </row>
    <row r="11" spans="1:11" ht="15.75" thickTop="1" x14ac:dyDescent="0.25"/>
    <row r="13" spans="1:11" x14ac:dyDescent="0.25">
      <c r="A13" s="370" t="s">
        <v>773</v>
      </c>
      <c r="B13" s="370"/>
      <c r="C13" s="370"/>
      <c r="D13" s="370"/>
      <c r="E13" s="370"/>
      <c r="F13" s="370"/>
      <c r="G13" s="105"/>
    </row>
    <row r="14" spans="1:11" ht="23.25" customHeight="1" x14ac:dyDescent="0.25">
      <c r="A14" s="370"/>
      <c r="B14" s="370"/>
      <c r="C14" s="370"/>
      <c r="D14" s="370"/>
      <c r="E14" s="370"/>
      <c r="F14" s="370"/>
      <c r="G14" s="105"/>
    </row>
    <row r="15" spans="1:11" x14ac:dyDescent="0.25">
      <c r="A15" s="106"/>
      <c r="B15" s="106"/>
      <c r="C15" s="106"/>
      <c r="D15" s="106"/>
      <c r="E15" s="106"/>
      <c r="F15" s="106"/>
      <c r="G15" s="105"/>
    </row>
    <row r="16" spans="1:11" x14ac:dyDescent="0.25">
      <c r="A16" s="107"/>
      <c r="B16" s="107"/>
      <c r="C16" s="107"/>
      <c r="D16" s="108"/>
      <c r="E16" s="105"/>
      <c r="F16" s="105"/>
      <c r="G16" s="105"/>
    </row>
    <row r="17" spans="1:7" x14ac:dyDescent="0.25">
      <c r="A17" s="132"/>
      <c r="B17" s="126" t="s">
        <v>778</v>
      </c>
      <c r="C17" s="3"/>
      <c r="D17" s="164" t="s">
        <v>776</v>
      </c>
      <c r="E17" s="126"/>
      <c r="F17" s="127"/>
      <c r="G17" s="110"/>
    </row>
    <row r="18" spans="1:7" x14ac:dyDescent="0.25">
      <c r="A18" s="129" t="s">
        <v>777</v>
      </c>
      <c r="B18" s="129"/>
      <c r="C18" s="129"/>
      <c r="D18" s="130"/>
      <c r="E18" s="131"/>
      <c r="F18" s="375" t="s">
        <v>774</v>
      </c>
      <c r="G18" s="375"/>
    </row>
  </sheetData>
  <mergeCells count="6">
    <mergeCell ref="F18:G18"/>
    <mergeCell ref="B1:C1"/>
    <mergeCell ref="B3:I3"/>
    <mergeCell ref="B5:I5"/>
    <mergeCell ref="B6:K6"/>
    <mergeCell ref="A13:F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3"/>
  <sheetViews>
    <sheetView workbookViewId="0">
      <selection activeCell="D25" sqref="D25"/>
    </sheetView>
  </sheetViews>
  <sheetFormatPr defaultColWidth="8.7109375" defaultRowHeight="18" customHeight="1" x14ac:dyDescent="0.25"/>
  <cols>
    <col min="1" max="1" width="7.28515625" style="3" customWidth="1"/>
    <col min="2" max="2" width="9.85546875" style="3" customWidth="1"/>
    <col min="3" max="3" width="15.85546875" style="3" customWidth="1"/>
    <col min="4" max="4" width="18" style="3" customWidth="1"/>
    <col min="5" max="5" width="8.7109375" style="3"/>
    <col min="6" max="6" width="14.7109375" style="3" customWidth="1"/>
    <col min="7" max="7" width="18.85546875" style="3" customWidth="1"/>
    <col min="8" max="8" width="26" style="3" customWidth="1"/>
    <col min="9" max="16384" width="8.7109375" style="3"/>
  </cols>
  <sheetData>
    <row r="1" spans="1:11" ht="15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  <c r="H1" s="101"/>
      <c r="I1" s="101"/>
      <c r="J1" s="102"/>
      <c r="K1" s="101"/>
    </row>
    <row r="2" spans="1:11" ht="15" x14ac:dyDescent="0.25">
      <c r="B2" s="101"/>
      <c r="C2" s="101"/>
      <c r="D2" s="101"/>
      <c r="E2" s="101"/>
      <c r="F2" s="101"/>
      <c r="G2" s="101"/>
      <c r="H2" s="101"/>
      <c r="I2" s="101"/>
      <c r="J2" s="102"/>
      <c r="K2" s="101"/>
    </row>
    <row r="3" spans="1:11" ht="15" x14ac:dyDescent="0.25">
      <c r="B3" s="371" t="s">
        <v>770</v>
      </c>
      <c r="C3" s="371"/>
      <c r="D3" s="371"/>
      <c r="E3" s="371"/>
      <c r="F3" s="371"/>
      <c r="G3" s="371"/>
      <c r="H3" s="371"/>
      <c r="I3" s="371"/>
      <c r="J3" s="102"/>
      <c r="K3" s="102"/>
    </row>
    <row r="4" spans="1:11" ht="15" x14ac:dyDescent="0.25">
      <c r="B4" s="103" t="s">
        <v>785</v>
      </c>
      <c r="C4" s="103"/>
      <c r="D4" s="103"/>
      <c r="E4" s="103"/>
      <c r="F4" s="103"/>
      <c r="G4" s="103"/>
      <c r="H4" s="103"/>
      <c r="I4" s="103"/>
      <c r="J4" s="103"/>
      <c r="K4" s="104"/>
    </row>
    <row r="5" spans="1:11" ht="15" x14ac:dyDescent="0.25">
      <c r="B5" s="372" t="s">
        <v>771</v>
      </c>
      <c r="C5" s="372"/>
      <c r="D5" s="372"/>
      <c r="E5" s="372"/>
      <c r="F5" s="372"/>
      <c r="G5" s="372"/>
      <c r="H5" s="372"/>
      <c r="I5" s="372"/>
      <c r="J5" s="102"/>
      <c r="K5" s="102"/>
    </row>
    <row r="6" spans="1:11" ht="15" x14ac:dyDescent="0.25">
      <c r="B6" s="373" t="s">
        <v>786</v>
      </c>
      <c r="C6" s="373"/>
      <c r="D6" s="373"/>
      <c r="E6" s="373"/>
      <c r="F6" s="373"/>
      <c r="G6" s="373"/>
      <c r="H6" s="373"/>
      <c r="I6" s="373"/>
      <c r="J6" s="373"/>
      <c r="K6" s="373"/>
    </row>
    <row r="8" spans="1:11" ht="38.25" x14ac:dyDescent="0.25">
      <c r="A8" s="185" t="s">
        <v>0</v>
      </c>
      <c r="B8" s="186" t="s">
        <v>1</v>
      </c>
      <c r="C8" s="185" t="s">
        <v>2</v>
      </c>
      <c r="D8" s="187" t="s">
        <v>3</v>
      </c>
      <c r="E8" s="188" t="s">
        <v>4</v>
      </c>
      <c r="F8" s="112" t="s">
        <v>780</v>
      </c>
      <c r="G8" s="185" t="s">
        <v>6</v>
      </c>
      <c r="H8" s="138" t="s">
        <v>7</v>
      </c>
    </row>
    <row r="9" spans="1:11" ht="18" customHeight="1" x14ac:dyDescent="0.25">
      <c r="A9" s="143">
        <v>1</v>
      </c>
      <c r="B9" s="143" t="s">
        <v>579</v>
      </c>
      <c r="C9" s="143" t="s">
        <v>580</v>
      </c>
      <c r="D9" s="189" t="s">
        <v>581</v>
      </c>
      <c r="E9" s="143" t="s">
        <v>101</v>
      </c>
      <c r="F9" s="143">
        <v>1</v>
      </c>
      <c r="G9" s="190"/>
      <c r="H9" s="193">
        <f>F9*G9</f>
        <v>0</v>
      </c>
    </row>
    <row r="10" spans="1:11" ht="18" customHeight="1" x14ac:dyDescent="0.25">
      <c r="A10" s="143">
        <v>2</v>
      </c>
      <c r="B10" s="143" t="s">
        <v>582</v>
      </c>
      <c r="C10" s="143" t="s">
        <v>580</v>
      </c>
      <c r="D10" s="189" t="s">
        <v>583</v>
      </c>
      <c r="E10" s="143" t="s">
        <v>101</v>
      </c>
      <c r="F10" s="143">
        <v>1</v>
      </c>
      <c r="G10" s="190"/>
      <c r="H10" s="193">
        <f t="shared" ref="H10:H15" si="0">F10*G10</f>
        <v>0</v>
      </c>
    </row>
    <row r="11" spans="1:11" ht="18" customHeight="1" x14ac:dyDescent="0.25">
      <c r="A11" s="143">
        <v>3</v>
      </c>
      <c r="B11" s="143" t="s">
        <v>584</v>
      </c>
      <c r="C11" s="143" t="s">
        <v>580</v>
      </c>
      <c r="D11" s="189" t="s">
        <v>585</v>
      </c>
      <c r="E11" s="143" t="s">
        <v>101</v>
      </c>
      <c r="F11" s="143">
        <v>1</v>
      </c>
      <c r="G11" s="190"/>
      <c r="H11" s="193">
        <f t="shared" si="0"/>
        <v>0</v>
      </c>
    </row>
    <row r="12" spans="1:11" ht="18" customHeight="1" x14ac:dyDescent="0.25">
      <c r="A12" s="143">
        <v>4</v>
      </c>
      <c r="B12" s="147" t="s">
        <v>586</v>
      </c>
      <c r="C12" s="147" t="s">
        <v>580</v>
      </c>
      <c r="D12" s="150" t="s">
        <v>499</v>
      </c>
      <c r="E12" s="147" t="s">
        <v>101</v>
      </c>
      <c r="F12" s="147">
        <v>1</v>
      </c>
      <c r="G12" s="190"/>
      <c r="H12" s="193">
        <f t="shared" si="0"/>
        <v>0</v>
      </c>
    </row>
    <row r="13" spans="1:11" ht="18" customHeight="1" x14ac:dyDescent="0.25">
      <c r="A13" s="143">
        <v>5</v>
      </c>
      <c r="B13" s="147" t="s">
        <v>587</v>
      </c>
      <c r="C13" s="147" t="s">
        <v>580</v>
      </c>
      <c r="D13" s="150" t="s">
        <v>588</v>
      </c>
      <c r="E13" s="147" t="s">
        <v>101</v>
      </c>
      <c r="F13" s="147">
        <v>1</v>
      </c>
      <c r="G13" s="191"/>
      <c r="H13" s="193">
        <f t="shared" si="0"/>
        <v>0</v>
      </c>
    </row>
    <row r="14" spans="1:11" ht="18" customHeight="1" x14ac:dyDescent="0.25">
      <c r="A14" s="143">
        <v>6</v>
      </c>
      <c r="B14" s="147" t="s">
        <v>589</v>
      </c>
      <c r="C14" s="147" t="s">
        <v>580</v>
      </c>
      <c r="D14" s="150" t="s">
        <v>590</v>
      </c>
      <c r="E14" s="147" t="s">
        <v>101</v>
      </c>
      <c r="F14" s="147">
        <v>1</v>
      </c>
      <c r="G14" s="191"/>
      <c r="H14" s="193">
        <f t="shared" si="0"/>
        <v>0</v>
      </c>
    </row>
    <row r="15" spans="1:11" ht="18" customHeight="1" thickBot="1" x14ac:dyDescent="0.3">
      <c r="A15" s="173">
        <v>7</v>
      </c>
      <c r="B15" s="173" t="s">
        <v>591</v>
      </c>
      <c r="C15" s="173" t="s">
        <v>580</v>
      </c>
      <c r="D15" s="230" t="s">
        <v>592</v>
      </c>
      <c r="E15" s="173" t="s">
        <v>101</v>
      </c>
      <c r="F15" s="173">
        <v>1</v>
      </c>
      <c r="G15" s="231"/>
      <c r="H15" s="232">
        <f t="shared" si="0"/>
        <v>0</v>
      </c>
    </row>
    <row r="16" spans="1:11" ht="18" customHeight="1" thickTop="1" thickBot="1" x14ac:dyDescent="0.3">
      <c r="A16" s="179" t="s">
        <v>782</v>
      </c>
      <c r="B16" s="180"/>
      <c r="C16" s="181"/>
      <c r="D16" s="181"/>
      <c r="E16" s="181"/>
      <c r="F16" s="182"/>
      <c r="G16" s="183"/>
      <c r="H16" s="229">
        <f>SUM(H9:H15)</f>
        <v>0</v>
      </c>
    </row>
    <row r="17" spans="1:7" ht="18" customHeight="1" thickTop="1" x14ac:dyDescent="0.25"/>
    <row r="18" spans="1:7" ht="15" x14ac:dyDescent="0.25">
      <c r="A18" s="370" t="s">
        <v>773</v>
      </c>
      <c r="B18" s="370"/>
      <c r="C18" s="370"/>
      <c r="D18" s="370"/>
      <c r="E18" s="370"/>
      <c r="F18" s="370"/>
      <c r="G18" s="105"/>
    </row>
    <row r="19" spans="1:7" ht="39.75" customHeight="1" x14ac:dyDescent="0.25">
      <c r="A19" s="370"/>
      <c r="B19" s="370"/>
      <c r="C19" s="370"/>
      <c r="D19" s="370"/>
      <c r="E19" s="370"/>
      <c r="F19" s="370"/>
      <c r="G19" s="105"/>
    </row>
    <row r="20" spans="1:7" ht="15" x14ac:dyDescent="0.25">
      <c r="A20" s="106"/>
      <c r="B20" s="106"/>
      <c r="C20" s="106"/>
      <c r="D20" s="106"/>
      <c r="E20" s="106"/>
      <c r="F20" s="106"/>
      <c r="G20" s="105"/>
    </row>
    <row r="21" spans="1:7" ht="15" x14ac:dyDescent="0.25">
      <c r="A21" s="107"/>
      <c r="B21" s="107"/>
      <c r="C21" s="107"/>
      <c r="D21" s="108"/>
      <c r="E21" s="105"/>
      <c r="F21" s="105"/>
      <c r="G21" s="105"/>
    </row>
    <row r="22" spans="1:7" ht="15" x14ac:dyDescent="0.25">
      <c r="A22" s="132"/>
      <c r="B22" s="126" t="s">
        <v>778</v>
      </c>
      <c r="D22" s="164" t="s">
        <v>776</v>
      </c>
      <c r="E22" s="126"/>
      <c r="F22" s="127"/>
      <c r="G22" s="110"/>
    </row>
    <row r="23" spans="1:7" ht="15" x14ac:dyDescent="0.25">
      <c r="A23" s="129" t="s">
        <v>777</v>
      </c>
      <c r="B23" s="129"/>
      <c r="C23" s="129"/>
      <c r="D23" s="130"/>
      <c r="E23" s="131"/>
      <c r="F23" s="375" t="s">
        <v>774</v>
      </c>
      <c r="G23" s="375"/>
    </row>
  </sheetData>
  <mergeCells count="6">
    <mergeCell ref="F23:G23"/>
    <mergeCell ref="B1:C1"/>
    <mergeCell ref="B3:I3"/>
    <mergeCell ref="B5:I5"/>
    <mergeCell ref="B6:K6"/>
    <mergeCell ref="A18:F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EX36"/>
  <sheetViews>
    <sheetView workbookViewId="0">
      <selection activeCell="N23" sqref="N23"/>
    </sheetView>
  </sheetViews>
  <sheetFormatPr defaultColWidth="8.7109375" defaultRowHeight="15" x14ac:dyDescent="0.25"/>
  <cols>
    <col min="1" max="1" width="6.28515625" style="3" customWidth="1"/>
    <col min="2" max="2" width="7.7109375" style="3" customWidth="1"/>
    <col min="3" max="3" width="13.85546875" style="3" customWidth="1"/>
    <col min="4" max="4" width="28.5703125" style="3" customWidth="1"/>
    <col min="5" max="5" width="11.140625" style="3" customWidth="1"/>
    <col min="6" max="6" width="10.42578125" style="3" customWidth="1"/>
    <col min="7" max="7" width="12.85546875" style="6" customWidth="1"/>
    <col min="8" max="8" width="16.7109375" style="6" customWidth="1"/>
    <col min="9" max="16384" width="8.7109375" style="3"/>
  </cols>
  <sheetData>
    <row r="1" spans="1:15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  <c r="H1" s="101"/>
    </row>
    <row r="2" spans="1:15" x14ac:dyDescent="0.25">
      <c r="B2" s="101"/>
      <c r="C2" s="101"/>
      <c r="D2" s="101"/>
      <c r="E2" s="101"/>
      <c r="F2" s="101"/>
      <c r="G2" s="101"/>
      <c r="H2" s="101"/>
    </row>
    <row r="3" spans="1:15" x14ac:dyDescent="0.25">
      <c r="B3" s="371" t="s">
        <v>770</v>
      </c>
      <c r="C3" s="371"/>
      <c r="D3" s="371"/>
      <c r="E3" s="371"/>
      <c r="F3" s="371"/>
      <c r="G3" s="371"/>
      <c r="H3" s="371"/>
    </row>
    <row r="4" spans="1:15" x14ac:dyDescent="0.25">
      <c r="B4" s="103" t="s">
        <v>785</v>
      </c>
      <c r="C4" s="103"/>
      <c r="D4" s="103"/>
      <c r="E4" s="103"/>
      <c r="F4" s="103"/>
      <c r="G4" s="103"/>
      <c r="H4" s="103"/>
    </row>
    <row r="5" spans="1:15" x14ac:dyDescent="0.25">
      <c r="B5" s="372" t="s">
        <v>771</v>
      </c>
      <c r="C5" s="372"/>
      <c r="D5" s="372"/>
      <c r="E5" s="372"/>
      <c r="F5" s="372"/>
      <c r="G5" s="372"/>
      <c r="H5" s="372"/>
    </row>
    <row r="6" spans="1:15" x14ac:dyDescent="0.25">
      <c r="B6" s="373" t="s">
        <v>788</v>
      </c>
      <c r="C6" s="373"/>
      <c r="D6" s="373"/>
      <c r="E6" s="373"/>
      <c r="F6" s="373"/>
      <c r="G6" s="373"/>
      <c r="H6" s="373"/>
    </row>
    <row r="8" spans="1:15" ht="63.75" customHeight="1" x14ac:dyDescent="0.25">
      <c r="A8" s="185" t="s">
        <v>0</v>
      </c>
      <c r="B8" s="186" t="s">
        <v>1</v>
      </c>
      <c r="C8" s="185" t="s">
        <v>2</v>
      </c>
      <c r="D8" s="187" t="s">
        <v>3</v>
      </c>
      <c r="E8" s="188" t="s">
        <v>4</v>
      </c>
      <c r="F8" s="112" t="s">
        <v>780</v>
      </c>
      <c r="G8" s="194" t="s">
        <v>6</v>
      </c>
      <c r="H8" s="195" t="s">
        <v>7</v>
      </c>
      <c r="I8" s="379"/>
      <c r="J8" s="379"/>
      <c r="K8" s="379"/>
      <c r="L8" s="379"/>
      <c r="M8" s="379"/>
      <c r="N8" s="379"/>
      <c r="O8" s="379"/>
    </row>
    <row r="9" spans="1:15" ht="18" customHeight="1" x14ac:dyDescent="0.25">
      <c r="A9" s="116">
        <v>1</v>
      </c>
      <c r="B9" s="117">
        <v>8256</v>
      </c>
      <c r="C9" s="116" t="s">
        <v>652</v>
      </c>
      <c r="D9" s="123" t="s">
        <v>653</v>
      </c>
      <c r="E9" s="116" t="s">
        <v>67</v>
      </c>
      <c r="F9" s="116">
        <v>10</v>
      </c>
      <c r="G9" s="196"/>
      <c r="H9" s="205">
        <f>F9*G9</f>
        <v>0</v>
      </c>
    </row>
    <row r="10" spans="1:15" ht="18" customHeight="1" x14ac:dyDescent="0.25">
      <c r="A10" s="149">
        <v>2</v>
      </c>
      <c r="B10" s="151">
        <v>38364</v>
      </c>
      <c r="C10" s="151" t="s">
        <v>652</v>
      </c>
      <c r="D10" s="197" t="s">
        <v>654</v>
      </c>
      <c r="E10" s="151" t="s">
        <v>67</v>
      </c>
      <c r="F10" s="151">
        <v>10</v>
      </c>
      <c r="G10" s="198"/>
      <c r="H10" s="205">
        <f t="shared" ref="H10:H28" si="0">F10*G10</f>
        <v>0</v>
      </c>
    </row>
    <row r="11" spans="1:15" ht="18" customHeight="1" x14ac:dyDescent="0.25">
      <c r="A11" s="149">
        <v>3</v>
      </c>
      <c r="B11" s="151">
        <v>39865</v>
      </c>
      <c r="C11" s="151" t="s">
        <v>652</v>
      </c>
      <c r="D11" s="197" t="s">
        <v>585</v>
      </c>
      <c r="E11" s="151" t="s">
        <v>67</v>
      </c>
      <c r="F11" s="151">
        <v>12</v>
      </c>
      <c r="G11" s="198"/>
      <c r="H11" s="205">
        <f t="shared" si="0"/>
        <v>0</v>
      </c>
    </row>
    <row r="12" spans="1:15" ht="18" customHeight="1" x14ac:dyDescent="0.25">
      <c r="A12" s="116">
        <v>4</v>
      </c>
      <c r="B12" s="151">
        <v>39883</v>
      </c>
      <c r="C12" s="151" t="s">
        <v>652</v>
      </c>
      <c r="D12" s="197" t="s">
        <v>505</v>
      </c>
      <c r="E12" s="151" t="s">
        <v>67</v>
      </c>
      <c r="F12" s="151">
        <v>22</v>
      </c>
      <c r="G12" s="198"/>
      <c r="H12" s="205">
        <f t="shared" si="0"/>
        <v>0</v>
      </c>
    </row>
    <row r="13" spans="1:15" ht="18" customHeight="1" x14ac:dyDescent="0.25">
      <c r="A13" s="149">
        <v>5</v>
      </c>
      <c r="B13" s="151">
        <v>40121</v>
      </c>
      <c r="C13" s="144" t="s">
        <v>655</v>
      </c>
      <c r="D13" s="152" t="s">
        <v>656</v>
      </c>
      <c r="E13" s="144" t="s">
        <v>67</v>
      </c>
      <c r="F13" s="144">
        <v>2</v>
      </c>
      <c r="G13" s="198"/>
      <c r="H13" s="205">
        <f t="shared" si="0"/>
        <v>0</v>
      </c>
    </row>
    <row r="14" spans="1:15" ht="18" customHeight="1" x14ac:dyDescent="0.25">
      <c r="A14" s="149">
        <v>6</v>
      </c>
      <c r="B14" s="151">
        <v>42860</v>
      </c>
      <c r="C14" s="144" t="s">
        <v>652</v>
      </c>
      <c r="D14" s="152" t="s">
        <v>657</v>
      </c>
      <c r="E14" s="144" t="s">
        <v>82</v>
      </c>
      <c r="F14" s="144">
        <v>2</v>
      </c>
      <c r="G14" s="199"/>
      <c r="H14" s="205">
        <f t="shared" si="0"/>
        <v>0</v>
      </c>
    </row>
    <row r="15" spans="1:15" ht="18" customHeight="1" x14ac:dyDescent="0.25">
      <c r="A15" s="116">
        <v>7</v>
      </c>
      <c r="B15" s="151">
        <v>43147</v>
      </c>
      <c r="C15" s="151" t="s">
        <v>652</v>
      </c>
      <c r="D15" s="197" t="s">
        <v>504</v>
      </c>
      <c r="E15" s="151" t="s">
        <v>67</v>
      </c>
      <c r="F15" s="151">
        <v>6</v>
      </c>
      <c r="G15" s="198"/>
      <c r="H15" s="205">
        <f t="shared" si="0"/>
        <v>0</v>
      </c>
    </row>
    <row r="16" spans="1:15" ht="18" customHeight="1" x14ac:dyDescent="0.25">
      <c r="A16" s="149">
        <v>8</v>
      </c>
      <c r="B16" s="151">
        <v>43492</v>
      </c>
      <c r="C16" s="151" t="s">
        <v>652</v>
      </c>
      <c r="D16" s="197" t="s">
        <v>581</v>
      </c>
      <c r="E16" s="151" t="s">
        <v>67</v>
      </c>
      <c r="F16" s="151">
        <v>10</v>
      </c>
      <c r="G16" s="198"/>
      <c r="H16" s="205">
        <f t="shared" si="0"/>
        <v>0</v>
      </c>
    </row>
    <row r="17" spans="1:16378" ht="18" customHeight="1" x14ac:dyDescent="0.25">
      <c r="A17" s="149">
        <v>9</v>
      </c>
      <c r="B17" s="151">
        <v>53337</v>
      </c>
      <c r="C17" s="151" t="s">
        <v>652</v>
      </c>
      <c r="D17" s="197" t="s">
        <v>583</v>
      </c>
      <c r="E17" s="151" t="s">
        <v>67</v>
      </c>
      <c r="F17" s="151">
        <v>6</v>
      </c>
      <c r="G17" s="198"/>
      <c r="H17" s="205">
        <f t="shared" si="0"/>
        <v>0</v>
      </c>
    </row>
    <row r="18" spans="1:16378" ht="18" customHeight="1" x14ac:dyDescent="0.25">
      <c r="A18" s="116">
        <v>10</v>
      </c>
      <c r="B18" s="151">
        <v>67276</v>
      </c>
      <c r="C18" s="151" t="s">
        <v>652</v>
      </c>
      <c r="D18" s="197" t="s">
        <v>510</v>
      </c>
      <c r="E18" s="151" t="s">
        <v>67</v>
      </c>
      <c r="F18" s="151">
        <v>6</v>
      </c>
      <c r="G18" s="198"/>
      <c r="H18" s="205">
        <f t="shared" si="0"/>
        <v>0</v>
      </c>
    </row>
    <row r="19" spans="1:16378" ht="18" customHeight="1" x14ac:dyDescent="0.25">
      <c r="A19" s="149">
        <v>11</v>
      </c>
      <c r="B19" s="151">
        <v>74246</v>
      </c>
      <c r="C19" s="151" t="s">
        <v>652</v>
      </c>
      <c r="D19" s="197" t="s">
        <v>658</v>
      </c>
      <c r="E19" s="151" t="s">
        <v>67</v>
      </c>
      <c r="F19" s="151">
        <v>12</v>
      </c>
      <c r="G19" s="198"/>
      <c r="H19" s="205">
        <f t="shared" si="0"/>
        <v>0</v>
      </c>
    </row>
    <row r="20" spans="1:16378" ht="18" customHeight="1" x14ac:dyDescent="0.25">
      <c r="A20" s="149">
        <v>12</v>
      </c>
      <c r="B20" s="151">
        <v>77365</v>
      </c>
      <c r="C20" s="151" t="s">
        <v>652</v>
      </c>
      <c r="D20" s="197" t="s">
        <v>503</v>
      </c>
      <c r="E20" s="151" t="s">
        <v>67</v>
      </c>
      <c r="F20" s="151">
        <v>10</v>
      </c>
      <c r="G20" s="198"/>
      <c r="H20" s="205">
        <f t="shared" si="0"/>
        <v>0</v>
      </c>
    </row>
    <row r="21" spans="1:16378" ht="18" customHeight="1" x14ac:dyDescent="0.25">
      <c r="A21" s="116">
        <v>13</v>
      </c>
      <c r="B21" s="151">
        <v>89441</v>
      </c>
      <c r="C21" s="151" t="s">
        <v>652</v>
      </c>
      <c r="D21" s="197" t="s">
        <v>592</v>
      </c>
      <c r="E21" s="151" t="s">
        <v>67</v>
      </c>
      <c r="F21" s="151">
        <v>6</v>
      </c>
      <c r="G21" s="198"/>
      <c r="H21" s="205">
        <f t="shared" si="0"/>
        <v>0</v>
      </c>
    </row>
    <row r="22" spans="1:16378" ht="18" customHeight="1" x14ac:dyDescent="0.25">
      <c r="A22" s="149">
        <v>14</v>
      </c>
      <c r="B22" s="151">
        <v>90071</v>
      </c>
      <c r="C22" s="151" t="s">
        <v>652</v>
      </c>
      <c r="D22" s="197" t="s">
        <v>501</v>
      </c>
      <c r="E22" s="151" t="s">
        <v>67</v>
      </c>
      <c r="F22" s="151">
        <v>12</v>
      </c>
      <c r="G22" s="198"/>
      <c r="H22" s="205">
        <f t="shared" si="0"/>
        <v>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</row>
    <row r="23" spans="1:16378" ht="18" customHeight="1" x14ac:dyDescent="0.25">
      <c r="A23" s="149">
        <v>15</v>
      </c>
      <c r="B23" s="144">
        <v>6064</v>
      </c>
      <c r="C23" s="151" t="s">
        <v>652</v>
      </c>
      <c r="D23" s="200" t="s">
        <v>789</v>
      </c>
      <c r="E23" s="151" t="s">
        <v>27</v>
      </c>
      <c r="F23" s="151">
        <v>6</v>
      </c>
      <c r="G23" s="198"/>
      <c r="H23" s="205">
        <f t="shared" si="0"/>
        <v>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</row>
    <row r="24" spans="1:16378" ht="18" customHeight="1" x14ac:dyDescent="0.25">
      <c r="A24" s="116">
        <v>16</v>
      </c>
      <c r="B24" s="144" t="s">
        <v>659</v>
      </c>
      <c r="C24" s="151" t="s">
        <v>652</v>
      </c>
      <c r="D24" s="201" t="s">
        <v>660</v>
      </c>
      <c r="E24" s="151" t="s">
        <v>25</v>
      </c>
      <c r="F24" s="151">
        <v>4</v>
      </c>
      <c r="G24" s="198"/>
      <c r="H24" s="205">
        <f t="shared" si="0"/>
        <v>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</row>
    <row r="25" spans="1:16378" ht="18" customHeight="1" x14ac:dyDescent="0.25">
      <c r="A25" s="149">
        <v>17</v>
      </c>
      <c r="B25" s="144" t="s">
        <v>661</v>
      </c>
      <c r="C25" s="151" t="s">
        <v>652</v>
      </c>
      <c r="D25" s="201" t="s">
        <v>662</v>
      </c>
      <c r="E25" s="151" t="s">
        <v>32</v>
      </c>
      <c r="F25" s="151">
        <v>6</v>
      </c>
      <c r="G25" s="198"/>
      <c r="H25" s="205">
        <f t="shared" si="0"/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</row>
    <row r="26" spans="1:16378" ht="18" customHeight="1" x14ac:dyDescent="0.25">
      <c r="A26" s="149">
        <v>18</v>
      </c>
      <c r="B26" s="144" t="s">
        <v>663</v>
      </c>
      <c r="C26" s="151" t="s">
        <v>652</v>
      </c>
      <c r="D26" s="201" t="s">
        <v>664</v>
      </c>
      <c r="E26" s="151" t="s">
        <v>35</v>
      </c>
      <c r="F26" s="151">
        <v>2</v>
      </c>
      <c r="G26" s="198"/>
      <c r="H26" s="205">
        <f t="shared" si="0"/>
        <v>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</row>
    <row r="27" spans="1:16378" ht="18" customHeight="1" x14ac:dyDescent="0.25">
      <c r="A27" s="116">
        <v>19</v>
      </c>
      <c r="B27" s="144">
        <v>5040</v>
      </c>
      <c r="C27" s="151" t="s">
        <v>652</v>
      </c>
      <c r="D27" s="201" t="s">
        <v>665</v>
      </c>
      <c r="E27" s="151" t="s">
        <v>35</v>
      </c>
      <c r="F27" s="151">
        <v>4</v>
      </c>
      <c r="G27" s="198"/>
      <c r="H27" s="205">
        <f t="shared" si="0"/>
        <v>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</row>
    <row r="28" spans="1:16378" ht="18" customHeight="1" thickBot="1" x14ac:dyDescent="0.3">
      <c r="A28" s="149">
        <v>20</v>
      </c>
      <c r="B28" s="144">
        <v>53680</v>
      </c>
      <c r="C28" s="151" t="s">
        <v>652</v>
      </c>
      <c r="D28" s="201" t="s">
        <v>666</v>
      </c>
      <c r="E28" s="151" t="s">
        <v>21</v>
      </c>
      <c r="F28" s="151">
        <v>6</v>
      </c>
      <c r="G28" s="198"/>
      <c r="H28" s="205">
        <f t="shared" si="0"/>
        <v>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</row>
    <row r="29" spans="1:16378" ht="18" customHeight="1" thickTop="1" thickBot="1" x14ac:dyDescent="0.3">
      <c r="A29" s="179" t="s">
        <v>790</v>
      </c>
      <c r="B29" s="180"/>
      <c r="C29" s="181"/>
      <c r="D29" s="181"/>
      <c r="E29" s="181"/>
      <c r="F29" s="182"/>
      <c r="G29" s="228"/>
      <c r="H29" s="229">
        <f>SUM(H9:H28)</f>
        <v>0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</row>
    <row r="30" spans="1:16378" ht="15.75" thickTop="1" x14ac:dyDescent="0.25"/>
    <row r="31" spans="1:16378" x14ac:dyDescent="0.25">
      <c r="A31" s="370" t="s">
        <v>773</v>
      </c>
      <c r="B31" s="370"/>
      <c r="C31" s="370"/>
      <c r="D31" s="370"/>
      <c r="E31" s="370"/>
      <c r="F31" s="370"/>
      <c r="G31" s="105"/>
      <c r="H31" s="3"/>
    </row>
    <row r="32" spans="1:16378" ht="23.25" customHeight="1" x14ac:dyDescent="0.25">
      <c r="A32" s="370"/>
      <c r="B32" s="370"/>
      <c r="C32" s="370"/>
      <c r="D32" s="370"/>
      <c r="E32" s="370"/>
      <c r="F32" s="370"/>
      <c r="G32" s="105"/>
      <c r="H32" s="3"/>
    </row>
    <row r="33" spans="1:8" x14ac:dyDescent="0.25">
      <c r="A33" s="106"/>
      <c r="B33" s="106"/>
      <c r="C33" s="106"/>
      <c r="D33" s="106"/>
      <c r="E33" s="106"/>
      <c r="F33" s="106"/>
      <c r="G33" s="105"/>
      <c r="H33" s="3"/>
    </row>
    <row r="34" spans="1:8" x14ac:dyDescent="0.25">
      <c r="A34" s="107"/>
      <c r="B34" s="107"/>
      <c r="C34" s="107"/>
      <c r="D34" s="108"/>
      <c r="E34" s="105"/>
      <c r="F34" s="105"/>
      <c r="G34" s="105"/>
      <c r="H34" s="3"/>
    </row>
    <row r="35" spans="1:8" x14ac:dyDescent="0.25">
      <c r="A35" s="132"/>
      <c r="B35" s="126" t="s">
        <v>778</v>
      </c>
      <c r="D35" s="164" t="s">
        <v>776</v>
      </c>
      <c r="E35" s="126"/>
      <c r="F35" s="127"/>
      <c r="G35" s="110"/>
      <c r="H35" s="3"/>
    </row>
    <row r="36" spans="1:8" x14ac:dyDescent="0.25">
      <c r="A36" s="129" t="s">
        <v>777</v>
      </c>
      <c r="B36" s="129"/>
      <c r="C36" s="129"/>
      <c r="D36" s="130"/>
      <c r="E36" s="131"/>
      <c r="F36" s="375" t="s">
        <v>774</v>
      </c>
      <c r="G36" s="375"/>
      <c r="H36" s="3"/>
    </row>
  </sheetData>
  <mergeCells count="7">
    <mergeCell ref="I8:O8"/>
    <mergeCell ref="F36:G36"/>
    <mergeCell ref="B1:C1"/>
    <mergeCell ref="B3:H3"/>
    <mergeCell ref="B5:H5"/>
    <mergeCell ref="B6:H6"/>
    <mergeCell ref="A31:F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workbookViewId="0">
      <selection activeCell="R21" sqref="R21"/>
    </sheetView>
  </sheetViews>
  <sheetFormatPr defaultColWidth="8.7109375" defaultRowHeight="15" x14ac:dyDescent="0.25"/>
  <cols>
    <col min="1" max="1" width="6.140625" style="3" customWidth="1"/>
    <col min="2" max="2" width="12.42578125" style="3" customWidth="1"/>
    <col min="3" max="3" width="12.7109375" style="3" customWidth="1"/>
    <col min="4" max="4" width="36.85546875" style="3" customWidth="1"/>
    <col min="5" max="5" width="6.7109375" style="3" customWidth="1"/>
    <col min="6" max="6" width="11.140625" style="3" customWidth="1"/>
    <col min="7" max="7" width="14.28515625" style="3" customWidth="1"/>
    <col min="8" max="8" width="16.7109375" style="3" customWidth="1"/>
    <col min="9" max="16384" width="8.7109375" style="3"/>
  </cols>
  <sheetData>
    <row r="1" spans="1:8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  <c r="H1" s="101"/>
    </row>
    <row r="2" spans="1:8" x14ac:dyDescent="0.25">
      <c r="B2" s="101"/>
      <c r="C2" s="101"/>
      <c r="D2" s="101"/>
      <c r="E2" s="101"/>
      <c r="F2" s="101"/>
      <c r="G2" s="101"/>
      <c r="H2" s="101"/>
    </row>
    <row r="3" spans="1:8" x14ac:dyDescent="0.25">
      <c r="B3" s="371" t="s">
        <v>770</v>
      </c>
      <c r="C3" s="371"/>
      <c r="D3" s="371"/>
      <c r="E3" s="371"/>
      <c r="F3" s="371"/>
      <c r="G3" s="371"/>
      <c r="H3" s="371"/>
    </row>
    <row r="4" spans="1:8" x14ac:dyDescent="0.25">
      <c r="B4" s="103" t="s">
        <v>785</v>
      </c>
      <c r="C4" s="103"/>
      <c r="D4" s="103"/>
      <c r="E4" s="103"/>
      <c r="F4" s="103"/>
      <c r="G4" s="103"/>
      <c r="H4" s="103"/>
    </row>
    <row r="5" spans="1:8" x14ac:dyDescent="0.25">
      <c r="B5" s="372" t="s">
        <v>771</v>
      </c>
      <c r="C5" s="372"/>
      <c r="D5" s="372"/>
      <c r="E5" s="372"/>
      <c r="F5" s="372"/>
      <c r="G5" s="372"/>
      <c r="H5" s="372"/>
    </row>
    <row r="6" spans="1:8" x14ac:dyDescent="0.25">
      <c r="B6" s="373" t="s">
        <v>791</v>
      </c>
      <c r="C6" s="373"/>
      <c r="D6" s="373"/>
      <c r="E6" s="373"/>
      <c r="F6" s="373"/>
      <c r="G6" s="373"/>
      <c r="H6" s="373"/>
    </row>
    <row r="8" spans="1:8" ht="51" x14ac:dyDescent="0.25">
      <c r="A8" s="185" t="s">
        <v>0</v>
      </c>
      <c r="B8" s="186" t="s">
        <v>1</v>
      </c>
      <c r="C8" s="185" t="s">
        <v>2</v>
      </c>
      <c r="D8" s="187" t="s">
        <v>3</v>
      </c>
      <c r="E8" s="188" t="s">
        <v>4</v>
      </c>
      <c r="F8" s="112" t="s">
        <v>780</v>
      </c>
      <c r="G8" s="185" t="s">
        <v>6</v>
      </c>
      <c r="H8" s="138" t="s">
        <v>7</v>
      </c>
    </row>
    <row r="9" spans="1:8" ht="25.5" x14ac:dyDescent="0.25">
      <c r="A9" s="149">
        <v>1</v>
      </c>
      <c r="B9" s="151" t="s">
        <v>708</v>
      </c>
      <c r="C9" s="144" t="s">
        <v>709</v>
      </c>
      <c r="D9" s="206" t="s">
        <v>710</v>
      </c>
      <c r="E9" s="144" t="s">
        <v>101</v>
      </c>
      <c r="F9" s="144">
        <v>10</v>
      </c>
      <c r="G9" s="207"/>
      <c r="H9" s="215">
        <f>F9*G9</f>
        <v>0</v>
      </c>
    </row>
    <row r="10" spans="1:8" x14ac:dyDescent="0.25">
      <c r="A10" s="149">
        <v>2</v>
      </c>
      <c r="B10" s="144" t="s">
        <v>711</v>
      </c>
      <c r="C10" s="144" t="s">
        <v>709</v>
      </c>
      <c r="D10" s="201" t="s">
        <v>712</v>
      </c>
      <c r="E10" s="144" t="s">
        <v>101</v>
      </c>
      <c r="F10" s="144">
        <v>30</v>
      </c>
      <c r="G10" s="207"/>
      <c r="H10" s="215">
        <f t="shared" ref="H10:H16" si="0">F10*G10</f>
        <v>0</v>
      </c>
    </row>
    <row r="11" spans="1:8" x14ac:dyDescent="0.25">
      <c r="A11" s="149">
        <v>3</v>
      </c>
      <c r="B11" s="144">
        <v>5056676</v>
      </c>
      <c r="C11" s="144" t="s">
        <v>709</v>
      </c>
      <c r="D11" s="201" t="s">
        <v>713</v>
      </c>
      <c r="E11" s="144" t="s">
        <v>101</v>
      </c>
      <c r="F11" s="144">
        <v>6</v>
      </c>
      <c r="G11" s="207"/>
      <c r="H11" s="215">
        <f t="shared" si="0"/>
        <v>0</v>
      </c>
    </row>
    <row r="12" spans="1:8" ht="15.75" customHeight="1" x14ac:dyDescent="0.25">
      <c r="A12" s="149">
        <v>4</v>
      </c>
      <c r="B12" s="151" t="s">
        <v>714</v>
      </c>
      <c r="C12" s="144" t="s">
        <v>715</v>
      </c>
      <c r="D12" s="201" t="s">
        <v>716</v>
      </c>
      <c r="E12" s="144" t="s">
        <v>101</v>
      </c>
      <c r="F12" s="144">
        <v>2</v>
      </c>
      <c r="G12" s="207"/>
      <c r="H12" s="215">
        <f t="shared" si="0"/>
        <v>0</v>
      </c>
    </row>
    <row r="13" spans="1:8" x14ac:dyDescent="0.25">
      <c r="A13" s="149">
        <v>5</v>
      </c>
      <c r="B13" s="144" t="s">
        <v>708</v>
      </c>
      <c r="C13" s="144" t="s">
        <v>715</v>
      </c>
      <c r="D13" s="201" t="s">
        <v>717</v>
      </c>
      <c r="E13" s="144" t="s">
        <v>101</v>
      </c>
      <c r="F13" s="144">
        <v>10</v>
      </c>
      <c r="G13" s="207"/>
      <c r="H13" s="215">
        <f t="shared" si="0"/>
        <v>0</v>
      </c>
    </row>
    <row r="14" spans="1:8" x14ac:dyDescent="0.25">
      <c r="A14" s="149">
        <v>6</v>
      </c>
      <c r="B14" s="148" t="s">
        <v>703</v>
      </c>
      <c r="C14" s="147" t="s">
        <v>704</v>
      </c>
      <c r="D14" s="150" t="s">
        <v>705</v>
      </c>
      <c r="E14" s="147" t="s">
        <v>101</v>
      </c>
      <c r="F14" s="147">
        <v>40</v>
      </c>
      <c r="G14" s="208"/>
      <c r="H14" s="215">
        <f t="shared" si="0"/>
        <v>0</v>
      </c>
    </row>
    <row r="15" spans="1:8" x14ac:dyDescent="0.25">
      <c r="A15" s="149">
        <v>7</v>
      </c>
      <c r="B15" s="148" t="s">
        <v>706</v>
      </c>
      <c r="C15" s="147" t="s">
        <v>704</v>
      </c>
      <c r="D15" s="150" t="s">
        <v>705</v>
      </c>
      <c r="E15" s="147" t="s">
        <v>101</v>
      </c>
      <c r="F15" s="147">
        <v>30</v>
      </c>
      <c r="G15" s="208"/>
      <c r="H15" s="215">
        <f t="shared" si="0"/>
        <v>0</v>
      </c>
    </row>
    <row r="16" spans="1:8" ht="15.75" thickBot="1" x14ac:dyDescent="0.3">
      <c r="A16" s="216">
        <v>8</v>
      </c>
      <c r="B16" s="217">
        <v>88336</v>
      </c>
      <c r="C16" s="218" t="s">
        <v>704</v>
      </c>
      <c r="D16" s="219" t="s">
        <v>707</v>
      </c>
      <c r="E16" s="218" t="s">
        <v>101</v>
      </c>
      <c r="F16" s="173">
        <v>10</v>
      </c>
      <c r="G16" s="220"/>
      <c r="H16" s="221">
        <f t="shared" si="0"/>
        <v>0</v>
      </c>
    </row>
    <row r="17" spans="1:8" ht="16.5" thickTop="1" thickBot="1" x14ac:dyDescent="0.3">
      <c r="A17" s="222" t="s">
        <v>794</v>
      </c>
      <c r="B17" s="223"/>
      <c r="C17" s="224"/>
      <c r="D17" s="224"/>
      <c r="E17" s="224"/>
      <c r="F17" s="225"/>
      <c r="G17" s="226"/>
      <c r="H17" s="184">
        <f>SUM(H9:H16)</f>
        <v>0</v>
      </c>
    </row>
    <row r="18" spans="1:8" ht="15.75" thickTop="1" x14ac:dyDescent="0.25"/>
    <row r="19" spans="1:8" x14ac:dyDescent="0.25">
      <c r="A19" s="370" t="s">
        <v>773</v>
      </c>
      <c r="B19" s="370"/>
      <c r="C19" s="370"/>
      <c r="D19" s="370"/>
      <c r="E19" s="370"/>
      <c r="F19" s="370"/>
      <c r="G19" s="105"/>
    </row>
    <row r="20" spans="1:8" ht="23.25" customHeight="1" x14ac:dyDescent="0.25">
      <c r="A20" s="370"/>
      <c r="B20" s="370"/>
      <c r="C20" s="370"/>
      <c r="D20" s="370"/>
      <c r="E20" s="370"/>
      <c r="F20" s="370"/>
      <c r="G20" s="105"/>
    </row>
    <row r="21" spans="1:8" x14ac:dyDescent="0.25">
      <c r="A21" s="106"/>
      <c r="B21" s="106"/>
      <c r="C21" s="106"/>
      <c r="D21" s="106"/>
      <c r="E21" s="106"/>
      <c r="F21" s="106"/>
      <c r="G21" s="105"/>
    </row>
    <row r="22" spans="1:8" x14ac:dyDescent="0.25">
      <c r="A22" s="107"/>
      <c r="B22" s="107"/>
      <c r="C22" s="107"/>
      <c r="D22" s="108"/>
      <c r="E22" s="105"/>
      <c r="F22" s="105"/>
      <c r="G22" s="105"/>
    </row>
    <row r="23" spans="1:8" x14ac:dyDescent="0.25">
      <c r="A23" s="132"/>
      <c r="B23" s="126" t="s">
        <v>778</v>
      </c>
      <c r="D23" s="164" t="s">
        <v>776</v>
      </c>
      <c r="E23" s="126"/>
      <c r="F23" s="127"/>
      <c r="G23" s="110"/>
    </row>
    <row r="24" spans="1:8" x14ac:dyDescent="0.25">
      <c r="A24" s="129" t="s">
        <v>777</v>
      </c>
      <c r="B24" s="129"/>
      <c r="C24" s="129"/>
      <c r="D24" s="130"/>
      <c r="E24" s="131"/>
      <c r="F24" s="375" t="s">
        <v>774</v>
      </c>
      <c r="G24" s="375"/>
    </row>
  </sheetData>
  <mergeCells count="6">
    <mergeCell ref="F24:G24"/>
    <mergeCell ref="B1:C1"/>
    <mergeCell ref="B3:H3"/>
    <mergeCell ref="B5:H5"/>
    <mergeCell ref="B6:H6"/>
    <mergeCell ref="A19:F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workbookViewId="0">
      <selection activeCell="I7" sqref="I1:L1048576"/>
    </sheetView>
  </sheetViews>
  <sheetFormatPr defaultRowHeight="15" x14ac:dyDescent="0.25"/>
  <cols>
    <col min="3" max="3" width="14.42578125" customWidth="1"/>
    <col min="4" max="4" width="48.42578125" customWidth="1"/>
    <col min="6" max="6" width="9.85546875" customWidth="1"/>
    <col min="7" max="7" width="12.140625" customWidth="1"/>
    <col min="8" max="8" width="11.7109375" customWidth="1"/>
    <col min="9" max="9" width="38.42578125" customWidth="1"/>
    <col min="10" max="10" width="10.5703125" bestFit="1" customWidth="1"/>
    <col min="11" max="11" width="9.140625" customWidth="1"/>
    <col min="13" max="13" width="18.7109375" customWidth="1"/>
  </cols>
  <sheetData>
    <row r="1" spans="1:19" s="3" customFormat="1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  <c r="H1" s="101"/>
    </row>
    <row r="2" spans="1:19" s="3" customFormat="1" x14ac:dyDescent="0.25">
      <c r="B2" s="101"/>
      <c r="C2" s="101"/>
      <c r="D2" s="101"/>
      <c r="E2" s="101"/>
      <c r="F2" s="101"/>
      <c r="G2" s="101"/>
      <c r="H2" s="101"/>
    </row>
    <row r="3" spans="1:19" s="3" customFormat="1" x14ac:dyDescent="0.25">
      <c r="B3" s="371" t="s">
        <v>770</v>
      </c>
      <c r="C3" s="371"/>
      <c r="D3" s="371"/>
      <c r="E3" s="371"/>
      <c r="F3" s="371"/>
      <c r="G3" s="371"/>
      <c r="H3" s="371"/>
    </row>
    <row r="4" spans="1:19" s="3" customFormat="1" x14ac:dyDescent="0.25">
      <c r="B4" s="103" t="s">
        <v>785</v>
      </c>
      <c r="C4" s="103"/>
      <c r="D4" s="103"/>
      <c r="E4" s="103"/>
      <c r="F4" s="103"/>
      <c r="G4" s="103"/>
      <c r="H4" s="103"/>
    </row>
    <row r="5" spans="1:19" s="3" customFormat="1" x14ac:dyDescent="0.25">
      <c r="B5" s="372" t="s">
        <v>771</v>
      </c>
      <c r="C5" s="372"/>
      <c r="D5" s="372"/>
      <c r="E5" s="372"/>
      <c r="F5" s="372"/>
      <c r="G5" s="372"/>
      <c r="H5" s="372"/>
    </row>
    <row r="6" spans="1:19" s="3" customFormat="1" x14ac:dyDescent="0.25">
      <c r="B6" s="373" t="s">
        <v>792</v>
      </c>
      <c r="C6" s="373"/>
      <c r="D6" s="373"/>
      <c r="E6" s="373"/>
      <c r="F6" s="373"/>
      <c r="G6" s="373"/>
      <c r="H6" s="373"/>
    </row>
    <row r="7" spans="1:19" s="3" customFormat="1" x14ac:dyDescent="0.25"/>
    <row r="8" spans="1:19" ht="63.75" x14ac:dyDescent="0.25">
      <c r="A8" s="233" t="s">
        <v>0</v>
      </c>
      <c r="B8" s="234" t="s">
        <v>1</v>
      </c>
      <c r="C8" s="233" t="s">
        <v>2</v>
      </c>
      <c r="D8" s="235" t="s">
        <v>3</v>
      </c>
      <c r="E8" s="236" t="s">
        <v>4</v>
      </c>
      <c r="F8" s="237" t="s">
        <v>780</v>
      </c>
      <c r="G8" s="233" t="s">
        <v>6</v>
      </c>
      <c r="H8" s="238" t="s">
        <v>7</v>
      </c>
      <c r="I8" s="22"/>
      <c r="J8" s="23"/>
      <c r="K8" s="21"/>
      <c r="L8" s="21"/>
      <c r="M8" s="13"/>
      <c r="N8" s="14"/>
      <c r="O8" s="14"/>
      <c r="P8" s="14"/>
      <c r="Q8" s="14"/>
      <c r="R8" s="14"/>
      <c r="S8" s="14"/>
    </row>
    <row r="9" spans="1:19" ht="16.5" customHeight="1" x14ac:dyDescent="0.25">
      <c r="A9" s="149">
        <v>1</v>
      </c>
      <c r="B9" s="239">
        <v>205204</v>
      </c>
      <c r="C9" s="149" t="s">
        <v>116</v>
      </c>
      <c r="D9" s="240" t="s">
        <v>117</v>
      </c>
      <c r="E9" s="239" t="s">
        <v>118</v>
      </c>
      <c r="F9" s="239">
        <v>4</v>
      </c>
      <c r="G9" s="241"/>
      <c r="H9" s="254">
        <f>F9*G9</f>
        <v>0</v>
      </c>
      <c r="I9" s="252"/>
      <c r="J9" s="253"/>
      <c r="K9" s="25"/>
      <c r="L9" s="26"/>
      <c r="M9" s="13"/>
      <c r="N9" s="14"/>
      <c r="O9" s="14"/>
      <c r="P9" s="14"/>
      <c r="Q9" s="14"/>
      <c r="R9" s="14"/>
      <c r="S9" s="14"/>
    </row>
    <row r="10" spans="1:19" ht="16.5" customHeight="1" x14ac:dyDescent="0.25">
      <c r="A10" s="149">
        <v>2</v>
      </c>
      <c r="B10" s="239">
        <v>209331</v>
      </c>
      <c r="C10" s="149" t="s">
        <v>119</v>
      </c>
      <c r="D10" s="240" t="s">
        <v>120</v>
      </c>
      <c r="E10" s="239" t="s">
        <v>101</v>
      </c>
      <c r="F10" s="239">
        <v>10</v>
      </c>
      <c r="G10" s="241"/>
      <c r="H10" s="254">
        <f t="shared" ref="H10:H61" si="0">F10*G10</f>
        <v>0</v>
      </c>
      <c r="I10" s="24"/>
      <c r="J10" s="253"/>
      <c r="K10" s="25"/>
      <c r="L10" s="26"/>
      <c r="M10" s="13"/>
      <c r="N10" s="14"/>
      <c r="O10" s="14"/>
      <c r="P10" s="14"/>
      <c r="Q10" s="14"/>
      <c r="R10" s="14"/>
      <c r="S10" s="14"/>
    </row>
    <row r="11" spans="1:19" ht="16.5" customHeight="1" x14ac:dyDescent="0.25">
      <c r="A11" s="149">
        <v>3</v>
      </c>
      <c r="B11" s="239">
        <v>108698</v>
      </c>
      <c r="C11" s="149" t="s">
        <v>119</v>
      </c>
      <c r="D11" s="242" t="s">
        <v>121</v>
      </c>
      <c r="E11" s="149" t="s">
        <v>101</v>
      </c>
      <c r="F11" s="149">
        <v>4</v>
      </c>
      <c r="G11" s="241"/>
      <c r="H11" s="254">
        <f t="shared" si="0"/>
        <v>0</v>
      </c>
      <c r="I11" s="27"/>
      <c r="J11" s="253"/>
      <c r="K11" s="25"/>
      <c r="L11" s="26"/>
      <c r="M11" s="13"/>
      <c r="N11" s="14"/>
      <c r="O11" s="14"/>
      <c r="P11" s="14"/>
      <c r="Q11" s="14"/>
      <c r="R11" s="14"/>
      <c r="S11" s="14"/>
    </row>
    <row r="12" spans="1:19" ht="16.5" customHeight="1" x14ac:dyDescent="0.25">
      <c r="A12" s="149">
        <v>4</v>
      </c>
      <c r="B12" s="239">
        <v>108722</v>
      </c>
      <c r="C12" s="149" t="s">
        <v>119</v>
      </c>
      <c r="D12" s="240" t="s">
        <v>122</v>
      </c>
      <c r="E12" s="239" t="s">
        <v>123</v>
      </c>
      <c r="F12" s="239">
        <v>100</v>
      </c>
      <c r="G12" s="241"/>
      <c r="H12" s="254">
        <f t="shared" si="0"/>
        <v>0</v>
      </c>
      <c r="I12" s="24"/>
      <c r="J12" s="253"/>
      <c r="K12" s="25"/>
      <c r="L12" s="26"/>
      <c r="M12" s="13"/>
      <c r="N12" s="14"/>
      <c r="O12" s="14"/>
      <c r="P12" s="14"/>
      <c r="Q12" s="14"/>
      <c r="R12" s="14"/>
      <c r="S12" s="14"/>
    </row>
    <row r="13" spans="1:19" ht="16.5" customHeight="1" x14ac:dyDescent="0.25">
      <c r="A13" s="149">
        <v>5</v>
      </c>
      <c r="B13" s="239">
        <v>108804</v>
      </c>
      <c r="C13" s="149" t="s">
        <v>119</v>
      </c>
      <c r="D13" s="243" t="s">
        <v>124</v>
      </c>
      <c r="E13" s="149" t="s">
        <v>101</v>
      </c>
      <c r="F13" s="149">
        <v>10</v>
      </c>
      <c r="G13" s="241"/>
      <c r="H13" s="254">
        <f t="shared" si="0"/>
        <v>0</v>
      </c>
      <c r="I13" s="28"/>
      <c r="J13" s="253"/>
      <c r="K13" s="25"/>
      <c r="L13" s="26"/>
      <c r="M13" s="13"/>
      <c r="N13" s="14"/>
      <c r="O13" s="14"/>
      <c r="P13" s="14"/>
      <c r="Q13" s="14"/>
      <c r="R13" s="14"/>
      <c r="S13" s="14"/>
    </row>
    <row r="14" spans="1:19" ht="16.5" customHeight="1" x14ac:dyDescent="0.25">
      <c r="A14" s="149">
        <v>6</v>
      </c>
      <c r="B14" s="149">
        <v>108800</v>
      </c>
      <c r="C14" s="149" t="s">
        <v>116</v>
      </c>
      <c r="D14" s="242" t="s">
        <v>125</v>
      </c>
      <c r="E14" s="239" t="s">
        <v>126</v>
      </c>
      <c r="F14" s="149">
        <v>6</v>
      </c>
      <c r="G14" s="241"/>
      <c r="H14" s="254">
        <f t="shared" si="0"/>
        <v>0</v>
      </c>
      <c r="I14" s="27"/>
      <c r="J14" s="253"/>
      <c r="K14" s="25"/>
      <c r="L14" s="26"/>
      <c r="M14" s="13"/>
      <c r="N14" s="14"/>
      <c r="O14" s="14"/>
      <c r="P14" s="14"/>
      <c r="Q14" s="14"/>
      <c r="R14" s="14"/>
      <c r="S14" s="14"/>
    </row>
    <row r="15" spans="1:19" ht="16.5" customHeight="1" x14ac:dyDescent="0.25">
      <c r="A15" s="149">
        <v>7</v>
      </c>
      <c r="B15" s="239">
        <v>108800</v>
      </c>
      <c r="C15" s="149" t="s">
        <v>119</v>
      </c>
      <c r="D15" s="242" t="s">
        <v>127</v>
      </c>
      <c r="E15" s="149" t="s">
        <v>101</v>
      </c>
      <c r="F15" s="149">
        <v>24</v>
      </c>
      <c r="G15" s="241"/>
      <c r="H15" s="254">
        <f t="shared" si="0"/>
        <v>0</v>
      </c>
      <c r="I15" s="27"/>
      <c r="J15" s="253"/>
      <c r="K15" s="25"/>
      <c r="L15" s="26"/>
      <c r="M15" s="13"/>
      <c r="N15" s="14"/>
      <c r="O15" s="14"/>
      <c r="P15" s="14"/>
      <c r="Q15" s="14"/>
      <c r="R15" s="14"/>
      <c r="S15" s="14"/>
    </row>
    <row r="16" spans="1:19" ht="16.5" customHeight="1" x14ac:dyDescent="0.25">
      <c r="A16" s="149">
        <v>8</v>
      </c>
      <c r="B16" s="149">
        <v>108802</v>
      </c>
      <c r="C16" s="149" t="s">
        <v>116</v>
      </c>
      <c r="D16" s="242" t="s">
        <v>128</v>
      </c>
      <c r="E16" s="239" t="s">
        <v>126</v>
      </c>
      <c r="F16" s="149">
        <v>6</v>
      </c>
      <c r="G16" s="241"/>
      <c r="H16" s="254">
        <f t="shared" si="0"/>
        <v>0</v>
      </c>
      <c r="I16" s="27"/>
      <c r="J16" s="253"/>
      <c r="K16" s="25"/>
      <c r="L16" s="26"/>
      <c r="M16" s="13"/>
      <c r="N16" s="14"/>
      <c r="O16" s="14"/>
      <c r="P16" s="14"/>
      <c r="Q16" s="14"/>
      <c r="R16" s="14"/>
      <c r="S16" s="14"/>
    </row>
    <row r="17" spans="1:19" ht="16.5" customHeight="1" x14ac:dyDescent="0.25">
      <c r="A17" s="149">
        <v>9</v>
      </c>
      <c r="B17" s="239">
        <v>108802</v>
      </c>
      <c r="C17" s="149" t="s">
        <v>119</v>
      </c>
      <c r="D17" s="242" t="s">
        <v>129</v>
      </c>
      <c r="E17" s="149" t="s">
        <v>101</v>
      </c>
      <c r="F17" s="149">
        <v>24</v>
      </c>
      <c r="G17" s="241"/>
      <c r="H17" s="254">
        <f t="shared" si="0"/>
        <v>0</v>
      </c>
      <c r="I17" s="27"/>
      <c r="J17" s="253"/>
      <c r="K17" s="25"/>
      <c r="L17" s="26"/>
      <c r="M17" s="13"/>
      <c r="N17" s="14"/>
      <c r="O17" s="14"/>
      <c r="P17" s="14"/>
      <c r="Q17" s="14"/>
      <c r="R17" s="14"/>
      <c r="S17" s="14"/>
    </row>
    <row r="18" spans="1:19" ht="16.5" customHeight="1" x14ac:dyDescent="0.25">
      <c r="A18" s="149">
        <v>10</v>
      </c>
      <c r="B18" s="239">
        <v>109020</v>
      </c>
      <c r="C18" s="149" t="s">
        <v>116</v>
      </c>
      <c r="D18" s="240" t="s">
        <v>130</v>
      </c>
      <c r="E18" s="239" t="s">
        <v>8</v>
      </c>
      <c r="F18" s="239">
        <v>4</v>
      </c>
      <c r="G18" s="241"/>
      <c r="H18" s="254">
        <f t="shared" si="0"/>
        <v>0</v>
      </c>
      <c r="I18" s="24"/>
      <c r="J18" s="253"/>
      <c r="K18" s="25"/>
      <c r="L18" s="26"/>
      <c r="M18" s="13"/>
      <c r="N18" s="14"/>
      <c r="O18" s="14"/>
      <c r="P18" s="14"/>
      <c r="Q18" s="14"/>
      <c r="R18" s="14"/>
      <c r="S18" s="14"/>
    </row>
    <row r="19" spans="1:19" ht="16.5" customHeight="1" x14ac:dyDescent="0.25">
      <c r="A19" s="149">
        <v>11</v>
      </c>
      <c r="B19" s="202">
        <v>109705</v>
      </c>
      <c r="C19" s="149" t="s">
        <v>119</v>
      </c>
      <c r="D19" s="240" t="s">
        <v>131</v>
      </c>
      <c r="E19" s="239" t="s">
        <v>101</v>
      </c>
      <c r="F19" s="239">
        <v>16</v>
      </c>
      <c r="G19" s="241"/>
      <c r="H19" s="254">
        <f t="shared" si="0"/>
        <v>0</v>
      </c>
      <c r="I19" s="24"/>
      <c r="J19" s="253"/>
      <c r="K19" s="25"/>
      <c r="L19" s="26"/>
      <c r="M19" s="13"/>
      <c r="N19" s="14"/>
      <c r="O19" s="14"/>
      <c r="P19" s="14"/>
      <c r="Q19" s="14"/>
      <c r="R19" s="14"/>
      <c r="S19" s="14"/>
    </row>
    <row r="20" spans="1:19" ht="16.5" customHeight="1" x14ac:dyDescent="0.25">
      <c r="A20" s="149">
        <v>12</v>
      </c>
      <c r="B20" s="239">
        <v>205217</v>
      </c>
      <c r="C20" s="149" t="s">
        <v>116</v>
      </c>
      <c r="D20" s="240" t="s">
        <v>132</v>
      </c>
      <c r="E20" s="239" t="s">
        <v>123</v>
      </c>
      <c r="F20" s="239">
        <v>4</v>
      </c>
      <c r="G20" s="241"/>
      <c r="H20" s="254">
        <f t="shared" si="0"/>
        <v>0</v>
      </c>
      <c r="I20" s="24"/>
      <c r="J20" s="253"/>
      <c r="K20" s="25"/>
      <c r="L20" s="26"/>
      <c r="M20" s="13"/>
      <c r="N20" s="14"/>
      <c r="O20" s="14"/>
      <c r="P20" s="14"/>
      <c r="Q20" s="14"/>
      <c r="R20" s="14"/>
      <c r="S20" s="14"/>
    </row>
    <row r="21" spans="1:19" ht="16.5" customHeight="1" x14ac:dyDescent="0.25">
      <c r="A21" s="149">
        <v>13</v>
      </c>
      <c r="B21" s="239">
        <v>9040782</v>
      </c>
      <c r="C21" s="149" t="s">
        <v>116</v>
      </c>
      <c r="D21" s="240" t="s">
        <v>133</v>
      </c>
      <c r="E21" s="239" t="s">
        <v>126</v>
      </c>
      <c r="F21" s="239">
        <v>6</v>
      </c>
      <c r="G21" s="241"/>
      <c r="H21" s="254">
        <f t="shared" si="0"/>
        <v>0</v>
      </c>
      <c r="I21" s="24"/>
      <c r="J21" s="253"/>
      <c r="K21" s="25"/>
      <c r="L21" s="26"/>
      <c r="M21" s="13"/>
      <c r="N21" s="14"/>
      <c r="O21" s="14"/>
      <c r="P21" s="14"/>
      <c r="Q21" s="14"/>
      <c r="R21" s="14"/>
      <c r="S21" s="14"/>
    </row>
    <row r="22" spans="1:19" ht="15" customHeight="1" x14ac:dyDescent="0.25">
      <c r="A22" s="149">
        <v>14</v>
      </c>
      <c r="B22" s="149" t="s">
        <v>134</v>
      </c>
      <c r="C22" s="149" t="s">
        <v>116</v>
      </c>
      <c r="D22" s="242" t="s">
        <v>135</v>
      </c>
      <c r="E22" s="239" t="s">
        <v>8</v>
      </c>
      <c r="F22" s="239">
        <v>10</v>
      </c>
      <c r="G22" s="241"/>
      <c r="H22" s="254">
        <f t="shared" si="0"/>
        <v>0</v>
      </c>
      <c r="I22" s="27"/>
      <c r="J22" s="253"/>
      <c r="K22" s="25"/>
      <c r="L22" s="26"/>
      <c r="M22" s="13"/>
      <c r="N22" s="14"/>
      <c r="O22" s="14"/>
      <c r="P22" s="14"/>
      <c r="Q22" s="14"/>
      <c r="R22" s="14"/>
      <c r="S22" s="14"/>
    </row>
    <row r="23" spans="1:19" ht="16.5" customHeight="1" x14ac:dyDescent="0.25">
      <c r="A23" s="149">
        <v>15</v>
      </c>
      <c r="B23" s="149">
        <v>300572</v>
      </c>
      <c r="C23" s="149" t="s">
        <v>119</v>
      </c>
      <c r="D23" s="242" t="s">
        <v>136</v>
      </c>
      <c r="E23" s="149" t="s">
        <v>101</v>
      </c>
      <c r="F23" s="239">
        <v>2</v>
      </c>
      <c r="G23" s="241"/>
      <c r="H23" s="254">
        <f t="shared" si="0"/>
        <v>0</v>
      </c>
      <c r="I23" s="27"/>
      <c r="J23" s="253"/>
      <c r="K23" s="25"/>
      <c r="L23" s="26"/>
      <c r="M23" s="13"/>
      <c r="N23" s="14"/>
      <c r="O23" s="14"/>
      <c r="P23" s="14"/>
      <c r="Q23" s="14"/>
      <c r="R23" s="14"/>
      <c r="S23" s="14"/>
    </row>
    <row r="24" spans="1:19" ht="38.25" x14ac:dyDescent="0.25">
      <c r="A24" s="149">
        <v>16</v>
      </c>
      <c r="B24" s="149">
        <v>821075</v>
      </c>
      <c r="C24" s="149" t="s">
        <v>119</v>
      </c>
      <c r="D24" s="240" t="s">
        <v>137</v>
      </c>
      <c r="E24" s="149" t="s">
        <v>101</v>
      </c>
      <c r="F24" s="239">
        <v>50</v>
      </c>
      <c r="G24" s="241"/>
      <c r="H24" s="254">
        <f t="shared" si="0"/>
        <v>0</v>
      </c>
      <c r="I24" s="24"/>
      <c r="J24" s="253"/>
      <c r="K24" s="25"/>
      <c r="L24" s="26"/>
      <c r="M24" s="13"/>
      <c r="N24" s="14"/>
      <c r="O24" s="14"/>
      <c r="P24" s="14"/>
      <c r="Q24" s="14"/>
      <c r="R24" s="14"/>
      <c r="S24" s="14"/>
    </row>
    <row r="25" spans="1:19" ht="16.5" customHeight="1" x14ac:dyDescent="0.25">
      <c r="A25" s="149">
        <v>17</v>
      </c>
      <c r="B25" s="202">
        <v>821100</v>
      </c>
      <c r="C25" s="149" t="s">
        <v>119</v>
      </c>
      <c r="D25" s="240" t="s">
        <v>138</v>
      </c>
      <c r="E25" s="149" t="s">
        <v>101</v>
      </c>
      <c r="F25" s="239">
        <v>20</v>
      </c>
      <c r="G25" s="241"/>
      <c r="H25" s="254">
        <f t="shared" si="0"/>
        <v>0</v>
      </c>
      <c r="I25" s="24"/>
      <c r="J25" s="253"/>
      <c r="K25" s="25"/>
      <c r="L25" s="26"/>
      <c r="M25" s="13"/>
      <c r="N25" s="14"/>
      <c r="O25" s="14"/>
      <c r="P25" s="14"/>
      <c r="Q25" s="14"/>
      <c r="R25" s="14"/>
      <c r="S25" s="14"/>
    </row>
    <row r="26" spans="1:19" ht="14.25" customHeight="1" x14ac:dyDescent="0.25">
      <c r="A26" s="149">
        <v>18</v>
      </c>
      <c r="B26" s="149">
        <v>821102</v>
      </c>
      <c r="C26" s="149" t="s">
        <v>119</v>
      </c>
      <c r="D26" s="240" t="s">
        <v>139</v>
      </c>
      <c r="E26" s="149" t="s">
        <v>101</v>
      </c>
      <c r="F26" s="239">
        <v>20</v>
      </c>
      <c r="G26" s="241"/>
      <c r="H26" s="254">
        <f t="shared" si="0"/>
        <v>0</v>
      </c>
      <c r="I26" s="24"/>
      <c r="J26" s="253"/>
      <c r="K26" s="25"/>
      <c r="L26" s="26"/>
      <c r="M26" s="13"/>
      <c r="N26" s="14"/>
      <c r="O26" s="14"/>
      <c r="P26" s="14"/>
      <c r="Q26" s="14"/>
      <c r="R26" s="14"/>
      <c r="S26" s="14"/>
    </row>
    <row r="27" spans="1:19" ht="38.25" x14ac:dyDescent="0.25">
      <c r="A27" s="149">
        <v>19</v>
      </c>
      <c r="B27" s="149"/>
      <c r="C27" s="149" t="s">
        <v>512</v>
      </c>
      <c r="D27" s="240" t="s">
        <v>140</v>
      </c>
      <c r="E27" s="149" t="s">
        <v>8</v>
      </c>
      <c r="F27" s="149">
        <v>4</v>
      </c>
      <c r="G27" s="241"/>
      <c r="H27" s="254">
        <f t="shared" si="0"/>
        <v>0</v>
      </c>
      <c r="I27" s="24"/>
      <c r="J27" s="253"/>
      <c r="K27" s="25"/>
      <c r="L27" s="26"/>
      <c r="M27" s="13"/>
      <c r="N27" s="14"/>
      <c r="O27" s="14"/>
      <c r="P27" s="14"/>
      <c r="Q27" s="14"/>
      <c r="R27" s="14"/>
      <c r="S27" s="14"/>
    </row>
    <row r="28" spans="1:19" x14ac:dyDescent="0.25">
      <c r="A28" s="149">
        <v>20</v>
      </c>
      <c r="B28" s="117">
        <v>103790</v>
      </c>
      <c r="C28" s="116" t="s">
        <v>116</v>
      </c>
      <c r="D28" s="242" t="s">
        <v>355</v>
      </c>
      <c r="E28" s="149" t="s">
        <v>101</v>
      </c>
      <c r="F28" s="149">
        <v>8</v>
      </c>
      <c r="G28" s="244"/>
      <c r="H28" s="254">
        <f t="shared" si="0"/>
        <v>0</v>
      </c>
      <c r="I28" s="14"/>
      <c r="J28" s="253"/>
      <c r="K28" s="25"/>
      <c r="L28" s="14"/>
      <c r="M28" s="14"/>
      <c r="N28" s="14"/>
      <c r="O28" s="14"/>
      <c r="P28" s="14"/>
      <c r="Q28" s="14"/>
      <c r="R28" s="14"/>
      <c r="S28" s="14"/>
    </row>
    <row r="29" spans="1:19" x14ac:dyDescent="0.25">
      <c r="A29" s="149">
        <v>21</v>
      </c>
      <c r="B29" s="117">
        <v>103740</v>
      </c>
      <c r="C29" s="116" t="s">
        <v>116</v>
      </c>
      <c r="D29" s="200" t="s">
        <v>356</v>
      </c>
      <c r="E29" s="149" t="s">
        <v>101</v>
      </c>
      <c r="F29" s="149">
        <v>12</v>
      </c>
      <c r="G29" s="244"/>
      <c r="H29" s="254">
        <f t="shared" si="0"/>
        <v>0</v>
      </c>
      <c r="I29" s="20"/>
      <c r="J29" s="253"/>
      <c r="K29" s="25"/>
      <c r="L29" s="20"/>
    </row>
    <row r="30" spans="1:19" x14ac:dyDescent="0.25">
      <c r="A30" s="149">
        <v>22</v>
      </c>
      <c r="B30" s="117">
        <v>103741</v>
      </c>
      <c r="C30" s="116" t="s">
        <v>116</v>
      </c>
      <c r="D30" s="200" t="s">
        <v>357</v>
      </c>
      <c r="E30" s="149" t="s">
        <v>101</v>
      </c>
      <c r="F30" s="149">
        <v>16</v>
      </c>
      <c r="G30" s="244"/>
      <c r="H30" s="254">
        <f t="shared" si="0"/>
        <v>0</v>
      </c>
      <c r="I30" s="20"/>
      <c r="J30" s="253"/>
      <c r="K30" s="25"/>
      <c r="L30" s="20"/>
    </row>
    <row r="31" spans="1:19" s="8" customFormat="1" x14ac:dyDescent="0.25">
      <c r="A31" s="149">
        <v>23</v>
      </c>
      <c r="B31" s="116">
        <v>103648</v>
      </c>
      <c r="C31" s="116" t="s">
        <v>119</v>
      </c>
      <c r="D31" s="242" t="s">
        <v>358</v>
      </c>
      <c r="E31" s="239" t="s">
        <v>101</v>
      </c>
      <c r="F31" s="149">
        <v>6</v>
      </c>
      <c r="G31" s="244"/>
      <c r="H31" s="254">
        <f t="shared" si="0"/>
        <v>0</v>
      </c>
      <c r="I31" s="14"/>
      <c r="J31" s="253"/>
      <c r="K31" s="25"/>
      <c r="L31" s="14"/>
    </row>
    <row r="32" spans="1:19" x14ac:dyDescent="0.25">
      <c r="A32" s="149">
        <v>24</v>
      </c>
      <c r="B32" s="116">
        <v>103635</v>
      </c>
      <c r="C32" s="116" t="s">
        <v>116</v>
      </c>
      <c r="D32" s="200" t="s">
        <v>359</v>
      </c>
      <c r="E32" s="149" t="s">
        <v>101</v>
      </c>
      <c r="F32" s="149">
        <v>4</v>
      </c>
      <c r="G32" s="244"/>
      <c r="H32" s="254">
        <f t="shared" si="0"/>
        <v>0</v>
      </c>
      <c r="I32" s="20"/>
      <c r="J32" s="253"/>
      <c r="K32" s="25"/>
      <c r="L32" s="20"/>
    </row>
    <row r="33" spans="1:12" x14ac:dyDescent="0.25">
      <c r="A33" s="149">
        <v>25</v>
      </c>
      <c r="B33" s="116">
        <v>103636</v>
      </c>
      <c r="C33" s="116" t="s">
        <v>119</v>
      </c>
      <c r="D33" s="242" t="s">
        <v>360</v>
      </c>
      <c r="E33" s="239" t="s">
        <v>101</v>
      </c>
      <c r="F33" s="149">
        <v>8</v>
      </c>
      <c r="G33" s="244"/>
      <c r="H33" s="254">
        <f t="shared" si="0"/>
        <v>0</v>
      </c>
      <c r="I33" s="20"/>
      <c r="J33" s="253"/>
      <c r="K33" s="25"/>
      <c r="L33" s="20"/>
    </row>
    <row r="34" spans="1:12" x14ac:dyDescent="0.25">
      <c r="A34" s="149">
        <v>26</v>
      </c>
      <c r="B34" s="117">
        <v>103642</v>
      </c>
      <c r="C34" s="116" t="s">
        <v>116</v>
      </c>
      <c r="D34" s="242" t="s">
        <v>361</v>
      </c>
      <c r="E34" s="149" t="s">
        <v>101</v>
      </c>
      <c r="F34" s="149">
        <v>10</v>
      </c>
      <c r="G34" s="244"/>
      <c r="H34" s="254">
        <f t="shared" si="0"/>
        <v>0</v>
      </c>
      <c r="I34" s="20"/>
      <c r="J34" s="253"/>
      <c r="K34" s="25"/>
      <c r="L34" s="20"/>
    </row>
    <row r="35" spans="1:12" s="8" customFormat="1" x14ac:dyDescent="0.25">
      <c r="A35" s="149">
        <v>27</v>
      </c>
      <c r="B35" s="116">
        <v>103648</v>
      </c>
      <c r="C35" s="116" t="s">
        <v>116</v>
      </c>
      <c r="D35" s="242" t="s">
        <v>362</v>
      </c>
      <c r="E35" s="149" t="s">
        <v>101</v>
      </c>
      <c r="F35" s="149">
        <v>8</v>
      </c>
      <c r="G35" s="244"/>
      <c r="H35" s="254">
        <f t="shared" si="0"/>
        <v>0</v>
      </c>
      <c r="I35" s="14"/>
      <c r="J35" s="253"/>
      <c r="K35" s="25"/>
      <c r="L35" s="14"/>
    </row>
    <row r="36" spans="1:12" x14ac:dyDescent="0.25">
      <c r="A36" s="149">
        <v>28</v>
      </c>
      <c r="B36" s="116">
        <v>103741</v>
      </c>
      <c r="C36" s="116" t="s">
        <v>116</v>
      </c>
      <c r="D36" s="242" t="s">
        <v>363</v>
      </c>
      <c r="E36" s="149" t="s">
        <v>101</v>
      </c>
      <c r="F36" s="149">
        <v>8</v>
      </c>
      <c r="G36" s="244"/>
      <c r="H36" s="254">
        <f t="shared" si="0"/>
        <v>0</v>
      </c>
      <c r="I36" s="20"/>
      <c r="J36" s="253"/>
      <c r="K36" s="25"/>
      <c r="L36" s="20"/>
    </row>
    <row r="37" spans="1:12" x14ac:dyDescent="0.25">
      <c r="A37" s="149">
        <v>29</v>
      </c>
      <c r="B37" s="116">
        <v>821210</v>
      </c>
      <c r="C37" s="116" t="s">
        <v>116</v>
      </c>
      <c r="D37" s="200" t="s">
        <v>364</v>
      </c>
      <c r="E37" s="149" t="s">
        <v>101</v>
      </c>
      <c r="F37" s="149">
        <v>12</v>
      </c>
      <c r="G37" s="244"/>
      <c r="H37" s="254">
        <f t="shared" si="0"/>
        <v>0</v>
      </c>
      <c r="I37" s="20"/>
      <c r="J37" s="253"/>
      <c r="K37" s="25"/>
      <c r="L37" s="20"/>
    </row>
    <row r="38" spans="1:12" x14ac:dyDescent="0.25">
      <c r="A38" s="149">
        <v>30</v>
      </c>
      <c r="B38" s="116" t="s">
        <v>365</v>
      </c>
      <c r="C38" s="116" t="s">
        <v>116</v>
      </c>
      <c r="D38" s="242" t="s">
        <v>366</v>
      </c>
      <c r="E38" s="149" t="s">
        <v>101</v>
      </c>
      <c r="F38" s="149">
        <v>8</v>
      </c>
      <c r="G38" s="244"/>
      <c r="H38" s="254">
        <f t="shared" si="0"/>
        <v>0</v>
      </c>
      <c r="I38" s="20"/>
      <c r="J38" s="253"/>
      <c r="K38" s="25"/>
      <c r="L38" s="20"/>
    </row>
    <row r="39" spans="1:12" x14ac:dyDescent="0.25">
      <c r="A39" s="149">
        <v>31</v>
      </c>
      <c r="B39" s="116">
        <v>201310</v>
      </c>
      <c r="C39" s="116" t="s">
        <v>116</v>
      </c>
      <c r="D39" s="242" t="s">
        <v>367</v>
      </c>
      <c r="E39" s="149" t="s">
        <v>101</v>
      </c>
      <c r="F39" s="149">
        <v>2</v>
      </c>
      <c r="G39" s="244"/>
      <c r="H39" s="254">
        <f t="shared" si="0"/>
        <v>0</v>
      </c>
      <c r="I39" s="20"/>
      <c r="J39" s="253"/>
      <c r="K39" s="25"/>
      <c r="L39" s="20"/>
    </row>
    <row r="40" spans="1:12" x14ac:dyDescent="0.25">
      <c r="A40" s="149">
        <v>32</v>
      </c>
      <c r="B40" s="116">
        <v>201533</v>
      </c>
      <c r="C40" s="116" t="s">
        <v>116</v>
      </c>
      <c r="D40" s="242" t="s">
        <v>368</v>
      </c>
      <c r="E40" s="239" t="s">
        <v>101</v>
      </c>
      <c r="F40" s="149">
        <v>6</v>
      </c>
      <c r="G40" s="244"/>
      <c r="H40" s="254">
        <f t="shared" si="0"/>
        <v>0</v>
      </c>
      <c r="I40" s="20"/>
      <c r="J40" s="253"/>
      <c r="K40" s="25"/>
      <c r="L40" s="20"/>
    </row>
    <row r="41" spans="1:12" x14ac:dyDescent="0.25">
      <c r="A41" s="149">
        <v>33</v>
      </c>
      <c r="B41" s="116">
        <v>201650</v>
      </c>
      <c r="C41" s="116" t="s">
        <v>116</v>
      </c>
      <c r="D41" s="242" t="s">
        <v>369</v>
      </c>
      <c r="E41" s="239" t="s">
        <v>101</v>
      </c>
      <c r="F41" s="149">
        <v>2</v>
      </c>
      <c r="G41" s="244"/>
      <c r="H41" s="254">
        <f t="shared" si="0"/>
        <v>0</v>
      </c>
      <c r="I41" s="20"/>
      <c r="J41" s="253"/>
      <c r="K41" s="25"/>
      <c r="L41" s="20"/>
    </row>
    <row r="42" spans="1:12" ht="25.5" x14ac:dyDescent="0.25">
      <c r="A42" s="149">
        <v>34</v>
      </c>
      <c r="B42" s="116">
        <v>202620</v>
      </c>
      <c r="C42" s="116" t="s">
        <v>116</v>
      </c>
      <c r="D42" s="240" t="s">
        <v>370</v>
      </c>
      <c r="E42" s="239" t="s">
        <v>101</v>
      </c>
      <c r="F42" s="149">
        <v>4</v>
      </c>
      <c r="G42" s="244"/>
      <c r="H42" s="254">
        <f t="shared" si="0"/>
        <v>0</v>
      </c>
      <c r="I42" s="20"/>
      <c r="J42" s="253"/>
      <c r="K42" s="25"/>
      <c r="L42" s="20"/>
    </row>
    <row r="43" spans="1:12" x14ac:dyDescent="0.25">
      <c r="A43" s="149">
        <v>35</v>
      </c>
      <c r="B43" s="116">
        <v>180102</v>
      </c>
      <c r="C43" s="116" t="s">
        <v>116</v>
      </c>
      <c r="D43" s="242" t="s">
        <v>793</v>
      </c>
      <c r="E43" s="149" t="s">
        <v>101</v>
      </c>
      <c r="F43" s="149">
        <v>4</v>
      </c>
      <c r="G43" s="244"/>
      <c r="H43" s="254">
        <f t="shared" si="0"/>
        <v>0</v>
      </c>
      <c r="I43" s="20"/>
      <c r="J43" s="253"/>
      <c r="K43" s="25"/>
      <c r="L43" s="20"/>
    </row>
    <row r="44" spans="1:12" ht="38.25" x14ac:dyDescent="0.25">
      <c r="A44" s="149">
        <v>36</v>
      </c>
      <c r="B44" s="245">
        <v>202706</v>
      </c>
      <c r="C44" s="245" t="s">
        <v>116</v>
      </c>
      <c r="D44" s="246" t="s">
        <v>371</v>
      </c>
      <c r="E44" s="149" t="s">
        <v>101</v>
      </c>
      <c r="F44" s="149">
        <v>2</v>
      </c>
      <c r="G44" s="244"/>
      <c r="H44" s="254">
        <f t="shared" si="0"/>
        <v>0</v>
      </c>
      <c r="I44" s="20"/>
      <c r="J44" s="253"/>
      <c r="K44" s="25"/>
      <c r="L44" s="20"/>
    </row>
    <row r="45" spans="1:12" x14ac:dyDescent="0.25">
      <c r="A45" s="149">
        <v>37</v>
      </c>
      <c r="B45" s="117">
        <v>202725</v>
      </c>
      <c r="C45" s="116" t="s">
        <v>116</v>
      </c>
      <c r="D45" s="240" t="s">
        <v>372</v>
      </c>
      <c r="E45" s="239" t="s">
        <v>101</v>
      </c>
      <c r="F45" s="239">
        <v>6</v>
      </c>
      <c r="G45" s="244"/>
      <c r="H45" s="254">
        <f t="shared" si="0"/>
        <v>0</v>
      </c>
      <c r="I45" s="20"/>
      <c r="J45" s="253"/>
      <c r="K45" s="25"/>
      <c r="L45" s="20"/>
    </row>
    <row r="46" spans="1:12" x14ac:dyDescent="0.25">
      <c r="A46" s="149">
        <v>38</v>
      </c>
      <c r="B46" s="117">
        <v>301710</v>
      </c>
      <c r="C46" s="116" t="s">
        <v>116</v>
      </c>
      <c r="D46" s="242" t="s">
        <v>373</v>
      </c>
      <c r="E46" s="149" t="s">
        <v>101</v>
      </c>
      <c r="F46" s="149">
        <v>8</v>
      </c>
      <c r="G46" s="244"/>
      <c r="H46" s="254">
        <f t="shared" si="0"/>
        <v>0</v>
      </c>
      <c r="I46" s="20"/>
      <c r="J46" s="253"/>
      <c r="K46" s="25"/>
      <c r="L46" s="20"/>
    </row>
    <row r="47" spans="1:12" x14ac:dyDescent="0.25">
      <c r="A47" s="149">
        <v>39</v>
      </c>
      <c r="B47" s="117">
        <v>301710</v>
      </c>
      <c r="C47" s="116" t="s">
        <v>116</v>
      </c>
      <c r="D47" s="200" t="s">
        <v>374</v>
      </c>
      <c r="E47" s="149" t="s">
        <v>101</v>
      </c>
      <c r="F47" s="149">
        <v>4</v>
      </c>
      <c r="G47" s="244"/>
      <c r="H47" s="254">
        <f t="shared" si="0"/>
        <v>0</v>
      </c>
      <c r="I47" s="20"/>
      <c r="J47" s="253"/>
      <c r="K47" s="25"/>
      <c r="L47" s="20"/>
    </row>
    <row r="48" spans="1:12" x14ac:dyDescent="0.25">
      <c r="A48" s="149">
        <v>40</v>
      </c>
      <c r="B48" s="116">
        <v>300572</v>
      </c>
      <c r="C48" s="116" t="s">
        <v>116</v>
      </c>
      <c r="D48" s="242" t="s">
        <v>375</v>
      </c>
      <c r="E48" s="149" t="s">
        <v>101</v>
      </c>
      <c r="F48" s="149">
        <v>8</v>
      </c>
      <c r="G48" s="244"/>
      <c r="H48" s="254">
        <f t="shared" si="0"/>
        <v>0</v>
      </c>
      <c r="I48" s="20"/>
      <c r="J48" s="253"/>
      <c r="K48" s="25"/>
      <c r="L48" s="20"/>
    </row>
    <row r="49" spans="1:12" x14ac:dyDescent="0.25">
      <c r="A49" s="149">
        <v>41</v>
      </c>
      <c r="B49" s="117">
        <v>300672</v>
      </c>
      <c r="C49" s="116" t="s">
        <v>116</v>
      </c>
      <c r="D49" s="242" t="s">
        <v>376</v>
      </c>
      <c r="E49" s="239" t="s">
        <v>101</v>
      </c>
      <c r="F49" s="239">
        <v>6</v>
      </c>
      <c r="G49" s="244"/>
      <c r="H49" s="254">
        <f t="shared" si="0"/>
        <v>0</v>
      </c>
      <c r="I49" s="20"/>
      <c r="J49" s="253"/>
      <c r="K49" s="25"/>
      <c r="L49" s="20"/>
    </row>
    <row r="50" spans="1:12" x14ac:dyDescent="0.25">
      <c r="A50" s="149">
        <v>42</v>
      </c>
      <c r="B50" s="117">
        <v>301711</v>
      </c>
      <c r="C50" s="116" t="s">
        <v>116</v>
      </c>
      <c r="D50" s="240" t="s">
        <v>377</v>
      </c>
      <c r="E50" s="239" t="s">
        <v>101</v>
      </c>
      <c r="F50" s="239">
        <v>4</v>
      </c>
      <c r="G50" s="244"/>
      <c r="H50" s="254">
        <f t="shared" si="0"/>
        <v>0</v>
      </c>
      <c r="I50" s="20"/>
      <c r="J50" s="253"/>
      <c r="K50" s="25"/>
      <c r="L50" s="20"/>
    </row>
    <row r="51" spans="1:12" x14ac:dyDescent="0.25">
      <c r="A51" s="149">
        <v>43</v>
      </c>
      <c r="B51" s="116">
        <v>301970</v>
      </c>
      <c r="C51" s="117" t="s">
        <v>116</v>
      </c>
      <c r="D51" s="240" t="s">
        <v>378</v>
      </c>
      <c r="E51" s="239" t="s">
        <v>101</v>
      </c>
      <c r="F51" s="239">
        <v>4</v>
      </c>
      <c r="G51" s="244"/>
      <c r="H51" s="254">
        <f t="shared" si="0"/>
        <v>0</v>
      </c>
      <c r="I51" s="20"/>
      <c r="J51" s="253"/>
      <c r="K51" s="25"/>
      <c r="L51" s="20"/>
    </row>
    <row r="52" spans="1:12" x14ac:dyDescent="0.25">
      <c r="A52" s="149">
        <v>44</v>
      </c>
      <c r="B52" s="116">
        <v>108722</v>
      </c>
      <c r="C52" s="116" t="s">
        <v>116</v>
      </c>
      <c r="D52" s="242" t="s">
        <v>379</v>
      </c>
      <c r="E52" s="247" t="s">
        <v>101</v>
      </c>
      <c r="F52" s="149">
        <v>8</v>
      </c>
      <c r="G52" s="244"/>
      <c r="H52" s="254">
        <f t="shared" si="0"/>
        <v>0</v>
      </c>
      <c r="I52" s="20"/>
      <c r="J52" s="253"/>
      <c r="K52" s="25"/>
      <c r="L52" s="20"/>
    </row>
    <row r="53" spans="1:12" x14ac:dyDescent="0.25">
      <c r="A53" s="149">
        <v>45</v>
      </c>
      <c r="B53" s="116">
        <v>109115</v>
      </c>
      <c r="C53" s="116" t="s">
        <v>116</v>
      </c>
      <c r="D53" s="242" t="s">
        <v>380</v>
      </c>
      <c r="E53" s="247" t="s">
        <v>101</v>
      </c>
      <c r="F53" s="149">
        <v>6</v>
      </c>
      <c r="G53" s="244"/>
      <c r="H53" s="254">
        <f t="shared" si="0"/>
        <v>0</v>
      </c>
      <c r="I53" s="20"/>
      <c r="J53" s="253"/>
      <c r="K53" s="25"/>
      <c r="L53" s="20"/>
    </row>
    <row r="54" spans="1:12" x14ac:dyDescent="0.25">
      <c r="A54" s="149">
        <v>46</v>
      </c>
      <c r="B54" s="116">
        <v>285101290</v>
      </c>
      <c r="C54" s="116" t="s">
        <v>116</v>
      </c>
      <c r="D54" s="200" t="s">
        <v>381</v>
      </c>
      <c r="E54" s="149" t="s">
        <v>101</v>
      </c>
      <c r="F54" s="149">
        <v>8</v>
      </c>
      <c r="G54" s="244"/>
      <c r="H54" s="254">
        <f t="shared" si="0"/>
        <v>0</v>
      </c>
      <c r="I54" s="20"/>
      <c r="J54" s="253"/>
      <c r="K54" s="25"/>
      <c r="L54" s="20"/>
    </row>
    <row r="55" spans="1:12" x14ac:dyDescent="0.25">
      <c r="A55" s="149">
        <v>47</v>
      </c>
      <c r="B55" s="116">
        <v>17430</v>
      </c>
      <c r="C55" s="116" t="s">
        <v>116</v>
      </c>
      <c r="D55" s="200" t="s">
        <v>382</v>
      </c>
      <c r="E55" s="153" t="s">
        <v>101</v>
      </c>
      <c r="F55" s="149">
        <v>4</v>
      </c>
      <c r="G55" s="244"/>
      <c r="H55" s="254">
        <f t="shared" si="0"/>
        <v>0</v>
      </c>
      <c r="I55" s="20"/>
      <c r="J55" s="253"/>
      <c r="K55" s="25"/>
      <c r="L55" s="20"/>
    </row>
    <row r="56" spans="1:12" x14ac:dyDescent="0.25">
      <c r="A56" s="149">
        <v>48</v>
      </c>
      <c r="B56" s="116">
        <v>810002</v>
      </c>
      <c r="C56" s="116" t="s">
        <v>116</v>
      </c>
      <c r="D56" s="200" t="s">
        <v>383</v>
      </c>
      <c r="E56" s="153" t="s">
        <v>101</v>
      </c>
      <c r="F56" s="149">
        <v>20</v>
      </c>
      <c r="G56" s="244"/>
      <c r="H56" s="254">
        <f t="shared" si="0"/>
        <v>0</v>
      </c>
      <c r="I56" s="20"/>
      <c r="J56" s="253"/>
      <c r="K56" s="25"/>
      <c r="L56" s="20"/>
    </row>
    <row r="57" spans="1:12" x14ac:dyDescent="0.25">
      <c r="A57" s="149">
        <v>49</v>
      </c>
      <c r="B57" s="116">
        <v>810005</v>
      </c>
      <c r="C57" s="116" t="s">
        <v>116</v>
      </c>
      <c r="D57" s="248" t="s">
        <v>384</v>
      </c>
      <c r="E57" s="153" t="s">
        <v>101</v>
      </c>
      <c r="F57" s="149">
        <v>6</v>
      </c>
      <c r="G57" s="244"/>
      <c r="H57" s="254">
        <f t="shared" si="0"/>
        <v>0</v>
      </c>
      <c r="I57" s="20"/>
      <c r="J57" s="253"/>
      <c r="K57" s="25"/>
      <c r="L57" s="20"/>
    </row>
    <row r="58" spans="1:12" x14ac:dyDescent="0.25">
      <c r="A58" s="149">
        <v>50</v>
      </c>
      <c r="B58" s="116">
        <v>820067</v>
      </c>
      <c r="C58" s="116" t="s">
        <v>116</v>
      </c>
      <c r="D58" s="248" t="s">
        <v>385</v>
      </c>
      <c r="E58" s="153" t="s">
        <v>101</v>
      </c>
      <c r="F58" s="149">
        <v>20</v>
      </c>
      <c r="G58" s="244"/>
      <c r="H58" s="254">
        <f t="shared" si="0"/>
        <v>0</v>
      </c>
      <c r="I58" s="20"/>
      <c r="J58" s="253"/>
      <c r="K58" s="25"/>
      <c r="L58" s="20"/>
    </row>
    <row r="59" spans="1:12" x14ac:dyDescent="0.25">
      <c r="A59" s="149">
        <v>51</v>
      </c>
      <c r="B59" s="116">
        <v>821197</v>
      </c>
      <c r="C59" s="116" t="s">
        <v>116</v>
      </c>
      <c r="D59" s="200" t="s">
        <v>386</v>
      </c>
      <c r="E59" s="153" t="s">
        <v>101</v>
      </c>
      <c r="F59" s="149">
        <v>12</v>
      </c>
      <c r="G59" s="244"/>
      <c r="H59" s="254">
        <f t="shared" si="0"/>
        <v>0</v>
      </c>
      <c r="I59" s="20"/>
      <c r="J59" s="253"/>
      <c r="K59" s="25"/>
      <c r="L59" s="20"/>
    </row>
    <row r="60" spans="1:12" ht="38.25" x14ac:dyDescent="0.25">
      <c r="A60" s="149">
        <v>52</v>
      </c>
      <c r="B60" s="245">
        <v>821075</v>
      </c>
      <c r="C60" s="245" t="s">
        <v>116</v>
      </c>
      <c r="D60" s="249" t="s">
        <v>137</v>
      </c>
      <c r="E60" s="153" t="s">
        <v>101</v>
      </c>
      <c r="F60" s="149">
        <v>50</v>
      </c>
      <c r="G60" s="244"/>
      <c r="H60" s="254">
        <f t="shared" si="0"/>
        <v>0</v>
      </c>
      <c r="I60" s="20"/>
      <c r="J60" s="253"/>
      <c r="K60" s="25"/>
      <c r="L60" s="20"/>
    </row>
    <row r="61" spans="1:12" ht="15.75" thickBot="1" x14ac:dyDescent="0.3">
      <c r="A61" s="216">
        <v>53</v>
      </c>
      <c r="B61" s="124">
        <v>202725</v>
      </c>
      <c r="C61" s="124" t="s">
        <v>116</v>
      </c>
      <c r="D61" s="255" t="s">
        <v>387</v>
      </c>
      <c r="E61" s="256" t="s">
        <v>388</v>
      </c>
      <c r="F61" s="257">
        <v>4</v>
      </c>
      <c r="G61" s="258"/>
      <c r="H61" s="259">
        <f t="shared" si="0"/>
        <v>0</v>
      </c>
      <c r="I61" s="20"/>
      <c r="J61" s="253"/>
      <c r="K61" s="25"/>
      <c r="L61" s="20"/>
    </row>
    <row r="62" spans="1:12" ht="16.5" thickTop="1" thickBot="1" x14ac:dyDescent="0.3">
      <c r="A62" s="222" t="s">
        <v>795</v>
      </c>
      <c r="B62" s="223"/>
      <c r="C62" s="224"/>
      <c r="D62" s="224"/>
      <c r="E62" s="224"/>
      <c r="F62" s="225"/>
      <c r="G62" s="226"/>
      <c r="H62" s="184">
        <f>SUM(H9:H61)</f>
        <v>0</v>
      </c>
      <c r="I62" s="20"/>
      <c r="J62" s="253"/>
      <c r="K62" s="20"/>
      <c r="L62" s="20"/>
    </row>
    <row r="63" spans="1:12" ht="15.75" thickTop="1" x14ac:dyDescent="0.25">
      <c r="A63" s="3"/>
      <c r="B63" s="15"/>
      <c r="C63" s="16"/>
      <c r="D63" s="17"/>
      <c r="E63" s="17"/>
      <c r="F63" s="17"/>
      <c r="G63" s="18"/>
      <c r="H63" s="19"/>
      <c r="I63" s="20"/>
      <c r="J63" s="20"/>
      <c r="K63" s="20"/>
      <c r="L63" s="20"/>
    </row>
    <row r="64" spans="1:12" s="3" customFormat="1" x14ac:dyDescent="0.25">
      <c r="A64" s="370" t="s">
        <v>773</v>
      </c>
      <c r="B64" s="370"/>
      <c r="C64" s="370"/>
      <c r="D64" s="370"/>
      <c r="E64" s="370"/>
      <c r="F64" s="370"/>
      <c r="G64" s="105"/>
    </row>
    <row r="65" spans="1:7" s="3" customFormat="1" ht="23.25" customHeight="1" x14ac:dyDescent="0.25">
      <c r="A65" s="370"/>
      <c r="B65" s="370"/>
      <c r="C65" s="370"/>
      <c r="D65" s="370"/>
      <c r="E65" s="370"/>
      <c r="F65" s="370"/>
      <c r="G65" s="105"/>
    </row>
    <row r="66" spans="1:7" s="3" customFormat="1" x14ac:dyDescent="0.25">
      <c r="A66" s="106"/>
      <c r="B66" s="106"/>
      <c r="C66" s="106"/>
      <c r="D66" s="106"/>
      <c r="E66" s="106"/>
      <c r="F66" s="106"/>
      <c r="G66" s="105"/>
    </row>
    <row r="67" spans="1:7" s="3" customFormat="1" x14ac:dyDescent="0.25">
      <c r="A67" s="107"/>
      <c r="B67" s="107"/>
      <c r="C67" s="107"/>
      <c r="D67" s="108"/>
      <c r="E67" s="105"/>
      <c r="F67" s="105"/>
      <c r="G67" s="105"/>
    </row>
    <row r="68" spans="1:7" s="3" customFormat="1" x14ac:dyDescent="0.25">
      <c r="A68" s="132"/>
      <c r="B68" s="126" t="s">
        <v>778</v>
      </c>
      <c r="D68" s="164" t="s">
        <v>776</v>
      </c>
      <c r="E68" s="126"/>
      <c r="F68" s="127"/>
      <c r="G68" s="110"/>
    </row>
    <row r="69" spans="1:7" s="3" customFormat="1" x14ac:dyDescent="0.25">
      <c r="A69" s="129" t="s">
        <v>777</v>
      </c>
      <c r="B69" s="129"/>
      <c r="C69" s="129"/>
      <c r="D69" s="130"/>
      <c r="E69" s="131"/>
      <c r="F69" s="375" t="s">
        <v>774</v>
      </c>
      <c r="G69" s="375"/>
    </row>
  </sheetData>
  <mergeCells count="6">
    <mergeCell ref="F69:G69"/>
    <mergeCell ref="B1:C1"/>
    <mergeCell ref="B3:H3"/>
    <mergeCell ref="B5:H5"/>
    <mergeCell ref="B6:H6"/>
    <mergeCell ref="A64:F65"/>
  </mergeCells>
  <pageMargins left="0.25" right="0.25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82"/>
  <sheetViews>
    <sheetView workbookViewId="0">
      <selection activeCell="M27" sqref="M27"/>
    </sheetView>
  </sheetViews>
  <sheetFormatPr defaultRowHeight="15" x14ac:dyDescent="0.25"/>
  <cols>
    <col min="1" max="1" width="7.85546875" customWidth="1"/>
    <col min="2" max="2" width="11.85546875" customWidth="1"/>
    <col min="3" max="3" width="14.7109375" customWidth="1"/>
    <col min="4" max="4" width="42.5703125" customWidth="1"/>
    <col min="5" max="9" width="12.85546875" customWidth="1"/>
  </cols>
  <sheetData>
    <row r="1" spans="1:18" s="3" customFormat="1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  <c r="H1" s="101"/>
      <c r="I1" s="101"/>
    </row>
    <row r="2" spans="1:18" s="3" customFormat="1" x14ac:dyDescent="0.25">
      <c r="B2" s="101"/>
      <c r="C2" s="101"/>
      <c r="D2" s="101"/>
      <c r="E2" s="101"/>
      <c r="F2" s="101"/>
      <c r="G2" s="101"/>
      <c r="H2" s="101"/>
      <c r="I2" s="101"/>
    </row>
    <row r="3" spans="1:18" s="3" customFormat="1" x14ac:dyDescent="0.25">
      <c r="B3" s="371" t="s">
        <v>770</v>
      </c>
      <c r="C3" s="371"/>
      <c r="D3" s="371"/>
      <c r="E3" s="371"/>
      <c r="F3" s="371"/>
      <c r="G3" s="371"/>
      <c r="H3" s="371"/>
      <c r="I3" s="102"/>
    </row>
    <row r="4" spans="1:18" s="3" customFormat="1" x14ac:dyDescent="0.25">
      <c r="B4" s="103" t="s">
        <v>785</v>
      </c>
      <c r="C4" s="103"/>
      <c r="D4" s="103"/>
      <c r="E4" s="103"/>
      <c r="F4" s="103"/>
      <c r="G4" s="103"/>
      <c r="H4" s="103"/>
      <c r="I4" s="104"/>
    </row>
    <row r="5" spans="1:18" s="3" customFormat="1" x14ac:dyDescent="0.25">
      <c r="B5" s="372" t="s">
        <v>771</v>
      </c>
      <c r="C5" s="372"/>
      <c r="D5" s="372"/>
      <c r="E5" s="372"/>
      <c r="F5" s="372"/>
      <c r="G5" s="372"/>
      <c r="H5" s="372"/>
      <c r="I5" s="102"/>
    </row>
    <row r="6" spans="1:18" s="3" customFormat="1" x14ac:dyDescent="0.25">
      <c r="B6" s="373" t="s">
        <v>796</v>
      </c>
      <c r="C6" s="373"/>
      <c r="D6" s="373"/>
      <c r="E6" s="373"/>
      <c r="F6" s="373"/>
      <c r="G6" s="373"/>
      <c r="H6" s="373"/>
      <c r="I6" s="373"/>
    </row>
    <row r="7" spans="1:18" s="3" customFormat="1" x14ac:dyDescent="0.25"/>
    <row r="8" spans="1:18" ht="63.75" x14ac:dyDescent="0.25">
      <c r="A8" s="260" t="s">
        <v>0</v>
      </c>
      <c r="B8" s="261" t="s">
        <v>1</v>
      </c>
      <c r="C8" s="260" t="s">
        <v>2</v>
      </c>
      <c r="D8" s="262" t="s">
        <v>3</v>
      </c>
      <c r="E8" s="263" t="s">
        <v>4</v>
      </c>
      <c r="F8" s="264" t="s">
        <v>780</v>
      </c>
      <c r="G8" s="265" t="s">
        <v>6</v>
      </c>
      <c r="H8" s="266" t="s">
        <v>7</v>
      </c>
    </row>
    <row r="9" spans="1:18" x14ac:dyDescent="0.25">
      <c r="A9" s="267">
        <v>1</v>
      </c>
      <c r="B9" s="268">
        <v>35675</v>
      </c>
      <c r="C9" s="267" t="s">
        <v>441</v>
      </c>
      <c r="D9" s="269" t="s">
        <v>442</v>
      </c>
      <c r="E9" s="267" t="s">
        <v>27</v>
      </c>
      <c r="F9" s="267">
        <v>2</v>
      </c>
      <c r="G9" s="280"/>
      <c r="H9" s="285">
        <f>F9*G9</f>
        <v>0</v>
      </c>
      <c r="I9" s="14"/>
      <c r="J9" s="286"/>
      <c r="K9" s="287"/>
      <c r="L9" s="20"/>
      <c r="M9" s="20"/>
      <c r="N9" s="288"/>
      <c r="O9" s="20"/>
      <c r="P9" s="20"/>
      <c r="Q9" s="20"/>
      <c r="R9" s="20"/>
    </row>
    <row r="10" spans="1:18" x14ac:dyDescent="0.25">
      <c r="A10" s="267">
        <v>2</v>
      </c>
      <c r="B10" s="270">
        <v>100014</v>
      </c>
      <c r="C10" s="267" t="s">
        <v>441</v>
      </c>
      <c r="D10" s="269" t="s">
        <v>443</v>
      </c>
      <c r="E10" s="267" t="s">
        <v>50</v>
      </c>
      <c r="F10" s="267">
        <v>6</v>
      </c>
      <c r="G10" s="280"/>
      <c r="H10" s="285">
        <f t="shared" ref="H10:H73" si="0">F10*G10</f>
        <v>0</v>
      </c>
      <c r="I10" s="14"/>
      <c r="J10" s="286"/>
      <c r="K10" s="287"/>
      <c r="L10" s="20"/>
      <c r="M10" s="20"/>
      <c r="N10" s="288"/>
      <c r="O10" s="20"/>
      <c r="P10" s="20"/>
      <c r="Q10" s="20"/>
      <c r="R10" s="20"/>
    </row>
    <row r="11" spans="1:18" x14ac:dyDescent="0.25">
      <c r="A11" s="267">
        <v>3</v>
      </c>
      <c r="B11" s="271">
        <v>102330</v>
      </c>
      <c r="C11" s="267" t="s">
        <v>441</v>
      </c>
      <c r="D11" s="272" t="s">
        <v>444</v>
      </c>
      <c r="E11" s="267" t="s">
        <v>25</v>
      </c>
      <c r="F11" s="267">
        <v>10</v>
      </c>
      <c r="G11" s="280"/>
      <c r="H11" s="285">
        <f t="shared" si="0"/>
        <v>0</v>
      </c>
      <c r="I11" s="14"/>
      <c r="J11" s="286"/>
      <c r="K11" s="287"/>
      <c r="L11" s="20"/>
      <c r="M11" s="20"/>
      <c r="N11" s="288"/>
      <c r="O11" s="20"/>
      <c r="P11" s="20"/>
      <c r="Q11" s="20"/>
      <c r="R11" s="20"/>
    </row>
    <row r="12" spans="1:18" x14ac:dyDescent="0.25">
      <c r="A12" s="267">
        <v>4</v>
      </c>
      <c r="B12" s="270">
        <v>108337</v>
      </c>
      <c r="C12" s="267" t="s">
        <v>441</v>
      </c>
      <c r="D12" s="272" t="s">
        <v>445</v>
      </c>
      <c r="E12" s="267" t="s">
        <v>101</v>
      </c>
      <c r="F12" s="267">
        <v>4</v>
      </c>
      <c r="G12" s="280"/>
      <c r="H12" s="285">
        <f t="shared" si="0"/>
        <v>0</v>
      </c>
      <c r="I12" s="14"/>
      <c r="J12" s="286"/>
      <c r="K12" s="287"/>
      <c r="L12" s="20"/>
      <c r="M12" s="20"/>
      <c r="N12" s="288"/>
      <c r="O12" s="20"/>
      <c r="P12" s="20"/>
      <c r="Q12" s="20"/>
      <c r="R12" s="20"/>
    </row>
    <row r="13" spans="1:18" x14ac:dyDescent="0.25">
      <c r="A13" s="267">
        <v>5</v>
      </c>
      <c r="B13" s="271">
        <v>100165</v>
      </c>
      <c r="C13" s="267" t="s">
        <v>441</v>
      </c>
      <c r="D13" s="272" t="s">
        <v>797</v>
      </c>
      <c r="E13" s="267" t="s">
        <v>86</v>
      </c>
      <c r="F13" s="267">
        <v>28</v>
      </c>
      <c r="G13" s="280"/>
      <c r="H13" s="285">
        <f t="shared" si="0"/>
        <v>0</v>
      </c>
      <c r="I13" s="14"/>
      <c r="J13" s="286"/>
      <c r="K13" s="287"/>
      <c r="L13" s="20"/>
      <c r="M13" s="20"/>
      <c r="N13" s="288"/>
      <c r="O13" s="20"/>
      <c r="P13" s="20"/>
      <c r="Q13" s="20"/>
      <c r="R13" s="20"/>
    </row>
    <row r="14" spans="1:18" x14ac:dyDescent="0.25">
      <c r="A14" s="267">
        <v>6</v>
      </c>
      <c r="B14" s="270">
        <v>100291</v>
      </c>
      <c r="C14" s="267" t="s">
        <v>441</v>
      </c>
      <c r="D14" s="272" t="s">
        <v>446</v>
      </c>
      <c r="E14" s="267" t="s">
        <v>37</v>
      </c>
      <c r="F14" s="267">
        <v>4</v>
      </c>
      <c r="G14" s="280"/>
      <c r="H14" s="285">
        <f t="shared" si="0"/>
        <v>0</v>
      </c>
      <c r="I14" s="14"/>
      <c r="J14" s="286"/>
      <c r="K14" s="287"/>
      <c r="L14" s="20"/>
      <c r="M14" s="20"/>
      <c r="N14" s="288"/>
      <c r="O14" s="20"/>
      <c r="P14" s="20"/>
      <c r="Q14" s="20"/>
      <c r="R14" s="20"/>
    </row>
    <row r="15" spans="1:18" x14ac:dyDescent="0.25">
      <c r="A15" s="267">
        <v>7</v>
      </c>
      <c r="B15" s="271">
        <v>100319</v>
      </c>
      <c r="C15" s="268" t="s">
        <v>441</v>
      </c>
      <c r="D15" s="269" t="s">
        <v>447</v>
      </c>
      <c r="E15" s="267" t="s">
        <v>50</v>
      </c>
      <c r="F15" s="267">
        <v>50</v>
      </c>
      <c r="G15" s="280"/>
      <c r="H15" s="285">
        <f t="shared" si="0"/>
        <v>0</v>
      </c>
      <c r="I15" s="14"/>
      <c r="J15" s="286"/>
      <c r="K15" s="287"/>
      <c r="L15" s="20"/>
      <c r="M15" s="20"/>
      <c r="N15" s="288"/>
      <c r="O15" s="20"/>
      <c r="P15" s="20"/>
      <c r="Q15" s="20"/>
      <c r="R15" s="20"/>
    </row>
    <row r="16" spans="1:18" x14ac:dyDescent="0.25">
      <c r="A16" s="267">
        <v>8</v>
      </c>
      <c r="B16" s="271">
        <v>100456</v>
      </c>
      <c r="C16" s="268" t="s">
        <v>441</v>
      </c>
      <c r="D16" s="269" t="s">
        <v>448</v>
      </c>
      <c r="E16" s="267" t="s">
        <v>50</v>
      </c>
      <c r="F16" s="267">
        <v>40</v>
      </c>
      <c r="G16" s="280"/>
      <c r="H16" s="285">
        <f t="shared" si="0"/>
        <v>0</v>
      </c>
      <c r="I16" s="14"/>
      <c r="J16" s="286"/>
      <c r="K16" s="287"/>
      <c r="L16" s="20"/>
      <c r="M16" s="20"/>
      <c r="N16" s="288"/>
      <c r="O16" s="20"/>
      <c r="P16" s="20"/>
      <c r="Q16" s="20"/>
      <c r="R16" s="20"/>
    </row>
    <row r="17" spans="1:18" x14ac:dyDescent="0.25">
      <c r="A17" s="267">
        <v>9</v>
      </c>
      <c r="B17" s="270">
        <v>100573</v>
      </c>
      <c r="C17" s="267" t="s">
        <v>441</v>
      </c>
      <c r="D17" s="269" t="s">
        <v>449</v>
      </c>
      <c r="E17" s="267" t="s">
        <v>50</v>
      </c>
      <c r="F17" s="267">
        <v>6</v>
      </c>
      <c r="G17" s="280"/>
      <c r="H17" s="285">
        <f t="shared" si="0"/>
        <v>0</v>
      </c>
      <c r="I17" s="14"/>
      <c r="J17" s="286"/>
      <c r="K17" s="287"/>
      <c r="L17" s="20"/>
      <c r="M17" s="20"/>
      <c r="N17" s="288"/>
      <c r="O17" s="20"/>
      <c r="P17" s="20"/>
      <c r="Q17" s="20"/>
      <c r="R17" s="20"/>
    </row>
    <row r="18" spans="1:18" x14ac:dyDescent="0.25">
      <c r="A18" s="267">
        <v>10</v>
      </c>
      <c r="B18" s="271">
        <v>100731</v>
      </c>
      <c r="C18" s="268" t="s">
        <v>441</v>
      </c>
      <c r="D18" s="269" t="s">
        <v>450</v>
      </c>
      <c r="E18" s="267" t="s">
        <v>50</v>
      </c>
      <c r="F18" s="267">
        <v>30</v>
      </c>
      <c r="G18" s="280"/>
      <c r="H18" s="285">
        <f t="shared" si="0"/>
        <v>0</v>
      </c>
      <c r="I18" s="14"/>
      <c r="J18" s="286"/>
      <c r="K18" s="287"/>
      <c r="L18" s="20"/>
      <c r="M18" s="20"/>
      <c r="N18" s="288"/>
      <c r="O18" s="20"/>
      <c r="P18" s="20"/>
      <c r="Q18" s="20"/>
      <c r="R18" s="20"/>
    </row>
    <row r="19" spans="1:18" x14ac:dyDescent="0.25">
      <c r="A19" s="267">
        <v>11</v>
      </c>
      <c r="B19" s="270">
        <v>100714</v>
      </c>
      <c r="C19" s="267" t="s">
        <v>441</v>
      </c>
      <c r="D19" s="269" t="s">
        <v>451</v>
      </c>
      <c r="E19" s="267" t="s">
        <v>126</v>
      </c>
      <c r="F19" s="267">
        <v>2</v>
      </c>
      <c r="G19" s="280"/>
      <c r="H19" s="285">
        <f t="shared" si="0"/>
        <v>0</v>
      </c>
      <c r="I19" s="14"/>
      <c r="J19" s="286"/>
      <c r="K19" s="287"/>
      <c r="L19" s="20"/>
      <c r="M19" s="20"/>
      <c r="N19" s="288"/>
      <c r="O19" s="20"/>
      <c r="P19" s="20"/>
      <c r="Q19" s="20"/>
      <c r="R19" s="20"/>
    </row>
    <row r="20" spans="1:18" x14ac:dyDescent="0.25">
      <c r="A20" s="267">
        <v>12</v>
      </c>
      <c r="B20" s="271">
        <v>100714</v>
      </c>
      <c r="C20" s="267" t="s">
        <v>441</v>
      </c>
      <c r="D20" s="272" t="s">
        <v>452</v>
      </c>
      <c r="E20" s="267" t="s">
        <v>50</v>
      </c>
      <c r="F20" s="267">
        <v>48</v>
      </c>
      <c r="G20" s="280"/>
      <c r="H20" s="285">
        <f t="shared" si="0"/>
        <v>0</v>
      </c>
      <c r="I20" s="14"/>
      <c r="J20" s="286"/>
      <c r="K20" s="287"/>
      <c r="L20" s="20"/>
      <c r="M20" s="20"/>
      <c r="N20" s="288"/>
      <c r="O20" s="20"/>
      <c r="P20" s="20"/>
      <c r="Q20" s="20"/>
      <c r="R20" s="20"/>
    </row>
    <row r="21" spans="1:18" x14ac:dyDescent="0.25">
      <c r="A21" s="267">
        <v>13</v>
      </c>
      <c r="B21" s="270">
        <v>100804</v>
      </c>
      <c r="C21" s="267" t="s">
        <v>441</v>
      </c>
      <c r="D21" s="269" t="s">
        <v>453</v>
      </c>
      <c r="E21" s="267" t="s">
        <v>126</v>
      </c>
      <c r="F21" s="267">
        <v>2</v>
      </c>
      <c r="G21" s="280"/>
      <c r="H21" s="285">
        <f t="shared" si="0"/>
        <v>0</v>
      </c>
      <c r="I21" s="14"/>
      <c r="J21" s="286"/>
      <c r="K21" s="287"/>
      <c r="L21" s="20"/>
      <c r="M21" s="20"/>
      <c r="N21" s="288"/>
      <c r="O21" s="20"/>
      <c r="P21" s="20"/>
      <c r="Q21" s="20"/>
      <c r="R21" s="20"/>
    </row>
    <row r="22" spans="1:18" x14ac:dyDescent="0.25">
      <c r="A22" s="267">
        <v>14</v>
      </c>
      <c r="B22" s="271">
        <v>109118</v>
      </c>
      <c r="C22" s="267" t="s">
        <v>441</v>
      </c>
      <c r="D22" s="272" t="s">
        <v>454</v>
      </c>
      <c r="E22" s="268" t="s">
        <v>13</v>
      </c>
      <c r="F22" s="268">
        <v>2</v>
      </c>
      <c r="G22" s="280"/>
      <c r="H22" s="285">
        <f t="shared" si="0"/>
        <v>0</v>
      </c>
      <c r="I22" s="14"/>
      <c r="J22" s="289"/>
      <c r="K22" s="287"/>
      <c r="L22" s="20"/>
      <c r="M22" s="20"/>
      <c r="N22" s="288"/>
      <c r="O22" s="20"/>
      <c r="P22" s="20"/>
      <c r="Q22" s="20"/>
      <c r="R22" s="20"/>
    </row>
    <row r="23" spans="1:18" x14ac:dyDescent="0.25">
      <c r="A23" s="267">
        <v>15</v>
      </c>
      <c r="B23" s="271">
        <v>101143</v>
      </c>
      <c r="C23" s="268" t="s">
        <v>441</v>
      </c>
      <c r="D23" s="269" t="s">
        <v>455</v>
      </c>
      <c r="E23" s="267" t="s">
        <v>456</v>
      </c>
      <c r="F23" s="267">
        <v>2</v>
      </c>
      <c r="G23" s="280"/>
      <c r="H23" s="285">
        <f t="shared" si="0"/>
        <v>0</v>
      </c>
      <c r="I23" s="14"/>
      <c r="J23" s="286"/>
      <c r="K23" s="287"/>
      <c r="L23" s="20"/>
      <c r="M23" s="20"/>
      <c r="N23" s="288"/>
      <c r="O23" s="20"/>
      <c r="P23" s="20"/>
      <c r="Q23" s="20"/>
      <c r="R23" s="20"/>
    </row>
    <row r="24" spans="1:18" x14ac:dyDescent="0.25">
      <c r="A24" s="267">
        <v>16</v>
      </c>
      <c r="B24" s="271">
        <v>101116</v>
      </c>
      <c r="C24" s="268" t="s">
        <v>441</v>
      </c>
      <c r="D24" s="269" t="s">
        <v>457</v>
      </c>
      <c r="E24" s="267" t="s">
        <v>35</v>
      </c>
      <c r="F24" s="267">
        <v>20</v>
      </c>
      <c r="G24" s="280"/>
      <c r="H24" s="285">
        <f t="shared" si="0"/>
        <v>0</v>
      </c>
      <c r="I24" s="14"/>
      <c r="J24" s="286"/>
      <c r="K24" s="287"/>
      <c r="L24" s="20"/>
      <c r="M24" s="20"/>
      <c r="N24" s="288"/>
      <c r="O24" s="20"/>
      <c r="P24" s="20"/>
      <c r="Q24" s="20"/>
      <c r="R24" s="20"/>
    </row>
    <row r="25" spans="1:18" x14ac:dyDescent="0.25">
      <c r="A25" s="267">
        <v>17</v>
      </c>
      <c r="B25" s="271">
        <v>101145</v>
      </c>
      <c r="C25" s="268" t="s">
        <v>441</v>
      </c>
      <c r="D25" s="272" t="s">
        <v>458</v>
      </c>
      <c r="E25" s="267" t="s">
        <v>86</v>
      </c>
      <c r="F25" s="267">
        <v>2</v>
      </c>
      <c r="G25" s="280"/>
      <c r="H25" s="285">
        <f t="shared" si="0"/>
        <v>0</v>
      </c>
      <c r="I25" s="14"/>
      <c r="J25" s="286"/>
      <c r="K25" s="287"/>
      <c r="L25" s="20"/>
      <c r="M25" s="20"/>
      <c r="N25" s="288"/>
      <c r="O25" s="20"/>
      <c r="P25" s="20"/>
      <c r="Q25" s="20"/>
      <c r="R25" s="20"/>
    </row>
    <row r="26" spans="1:18" x14ac:dyDescent="0.25">
      <c r="A26" s="267">
        <v>18</v>
      </c>
      <c r="B26" s="271">
        <v>101182</v>
      </c>
      <c r="C26" s="268" t="s">
        <v>441</v>
      </c>
      <c r="D26" s="269" t="s">
        <v>459</v>
      </c>
      <c r="E26" s="267" t="s">
        <v>37</v>
      </c>
      <c r="F26" s="267">
        <v>12</v>
      </c>
      <c r="G26" s="280"/>
      <c r="H26" s="285">
        <f t="shared" si="0"/>
        <v>0</v>
      </c>
      <c r="I26" s="14"/>
      <c r="J26" s="286"/>
      <c r="K26" s="287"/>
      <c r="L26" s="20"/>
      <c r="M26" s="20"/>
      <c r="N26" s="288"/>
      <c r="O26" s="20"/>
      <c r="P26" s="20"/>
      <c r="Q26" s="20"/>
      <c r="R26" s="20"/>
    </row>
    <row r="27" spans="1:18" x14ac:dyDescent="0.25">
      <c r="A27" s="267">
        <v>19</v>
      </c>
      <c r="B27" s="270">
        <v>101203</v>
      </c>
      <c r="C27" s="267" t="s">
        <v>441</v>
      </c>
      <c r="D27" s="269" t="s">
        <v>460</v>
      </c>
      <c r="E27" s="267" t="s">
        <v>70</v>
      </c>
      <c r="F27" s="267">
        <v>10</v>
      </c>
      <c r="G27" s="280"/>
      <c r="H27" s="285">
        <f t="shared" si="0"/>
        <v>0</v>
      </c>
      <c r="I27" s="14"/>
      <c r="J27" s="286"/>
      <c r="K27" s="287"/>
      <c r="L27" s="20"/>
      <c r="M27" s="20"/>
      <c r="N27" s="288"/>
      <c r="O27" s="20"/>
      <c r="P27" s="20"/>
      <c r="Q27" s="20"/>
      <c r="R27" s="20"/>
    </row>
    <row r="28" spans="1:18" x14ac:dyDescent="0.25">
      <c r="A28" s="267">
        <v>20</v>
      </c>
      <c r="B28" s="271">
        <v>101226</v>
      </c>
      <c r="C28" s="267" t="s">
        <v>441</v>
      </c>
      <c r="D28" s="272" t="s">
        <v>798</v>
      </c>
      <c r="E28" s="268" t="s">
        <v>33</v>
      </c>
      <c r="F28" s="268">
        <v>4</v>
      </c>
      <c r="G28" s="280"/>
      <c r="H28" s="285">
        <f t="shared" si="0"/>
        <v>0</v>
      </c>
      <c r="I28" s="14"/>
      <c r="J28" s="289"/>
      <c r="K28" s="287"/>
      <c r="L28" s="20"/>
      <c r="M28" s="20"/>
      <c r="N28" s="288"/>
      <c r="O28" s="20"/>
      <c r="P28" s="20"/>
      <c r="Q28" s="20"/>
      <c r="R28" s="20"/>
    </row>
    <row r="29" spans="1:18" x14ac:dyDescent="0.25">
      <c r="A29" s="267">
        <v>21</v>
      </c>
      <c r="B29" s="271">
        <v>101509</v>
      </c>
      <c r="C29" s="267" t="s">
        <v>441</v>
      </c>
      <c r="D29" s="272" t="s">
        <v>799</v>
      </c>
      <c r="E29" s="268" t="s">
        <v>33</v>
      </c>
      <c r="F29" s="268">
        <v>2</v>
      </c>
      <c r="G29" s="280"/>
      <c r="H29" s="285">
        <f t="shared" si="0"/>
        <v>0</v>
      </c>
      <c r="I29" s="14"/>
      <c r="J29" s="289"/>
      <c r="K29" s="287"/>
      <c r="L29" s="20"/>
      <c r="M29" s="20"/>
      <c r="N29" s="288"/>
      <c r="O29" s="20"/>
      <c r="P29" s="20"/>
      <c r="Q29" s="20"/>
      <c r="R29" s="20"/>
    </row>
    <row r="30" spans="1:18" x14ac:dyDescent="0.25">
      <c r="A30" s="267">
        <v>22</v>
      </c>
      <c r="B30" s="271">
        <v>101553</v>
      </c>
      <c r="C30" s="267" t="s">
        <v>441</v>
      </c>
      <c r="D30" s="272" t="s">
        <v>461</v>
      </c>
      <c r="E30" s="268" t="s">
        <v>101</v>
      </c>
      <c r="F30" s="268">
        <v>6</v>
      </c>
      <c r="G30" s="280"/>
      <c r="H30" s="285">
        <f t="shared" si="0"/>
        <v>0</v>
      </c>
      <c r="I30" s="14"/>
      <c r="J30" s="289"/>
      <c r="K30" s="287"/>
      <c r="L30" s="20"/>
      <c r="M30" s="20"/>
      <c r="N30" s="288"/>
      <c r="O30" s="20"/>
      <c r="P30" s="20"/>
      <c r="Q30" s="20"/>
      <c r="R30" s="20"/>
    </row>
    <row r="31" spans="1:18" x14ac:dyDescent="0.25">
      <c r="A31" s="267">
        <v>23</v>
      </c>
      <c r="B31" s="271">
        <v>101719</v>
      </c>
      <c r="C31" s="267" t="s">
        <v>441</v>
      </c>
      <c r="D31" s="272" t="s">
        <v>462</v>
      </c>
      <c r="E31" s="268" t="s">
        <v>86</v>
      </c>
      <c r="F31" s="268">
        <v>4</v>
      </c>
      <c r="G31" s="280"/>
      <c r="H31" s="285">
        <f t="shared" si="0"/>
        <v>0</v>
      </c>
      <c r="I31" s="14"/>
      <c r="J31" s="289"/>
      <c r="K31" s="287"/>
      <c r="L31" s="20"/>
      <c r="M31" s="20"/>
      <c r="N31" s="288"/>
      <c r="O31" s="20"/>
      <c r="P31" s="20"/>
      <c r="Q31" s="20"/>
      <c r="R31" s="20"/>
    </row>
    <row r="32" spans="1:18" x14ac:dyDescent="0.25">
      <c r="A32" s="267">
        <v>24</v>
      </c>
      <c r="B32" s="271">
        <v>102382</v>
      </c>
      <c r="C32" s="267" t="s">
        <v>441</v>
      </c>
      <c r="D32" s="272" t="s">
        <v>463</v>
      </c>
      <c r="E32" s="268" t="s">
        <v>86</v>
      </c>
      <c r="F32" s="268">
        <v>2</v>
      </c>
      <c r="G32" s="280"/>
      <c r="H32" s="285">
        <f t="shared" si="0"/>
        <v>0</v>
      </c>
      <c r="I32" s="14"/>
      <c r="J32" s="289"/>
      <c r="K32" s="287"/>
      <c r="L32" s="20"/>
      <c r="M32" s="20"/>
      <c r="N32" s="288"/>
      <c r="O32" s="20"/>
      <c r="P32" s="20"/>
      <c r="Q32" s="20"/>
      <c r="R32" s="20"/>
    </row>
    <row r="33" spans="1:18" x14ac:dyDescent="0.25">
      <c r="A33" s="267">
        <v>25</v>
      </c>
      <c r="B33" s="270">
        <v>102400</v>
      </c>
      <c r="C33" s="267" t="s">
        <v>441</v>
      </c>
      <c r="D33" s="269" t="s">
        <v>464</v>
      </c>
      <c r="E33" s="267" t="s">
        <v>465</v>
      </c>
      <c r="F33" s="267">
        <v>6</v>
      </c>
      <c r="G33" s="280"/>
      <c r="H33" s="285">
        <f t="shared" si="0"/>
        <v>0</v>
      </c>
      <c r="I33" s="14"/>
      <c r="J33" s="286"/>
      <c r="K33" s="287"/>
      <c r="L33" s="20"/>
      <c r="M33" s="20"/>
      <c r="N33" s="288"/>
      <c r="O33" s="20"/>
      <c r="P33" s="20"/>
      <c r="Q33" s="20"/>
      <c r="R33" s="20"/>
    </row>
    <row r="34" spans="1:18" x14ac:dyDescent="0.25">
      <c r="A34" s="267">
        <v>26</v>
      </c>
      <c r="B34" s="271">
        <v>102539</v>
      </c>
      <c r="C34" s="267" t="s">
        <v>441</v>
      </c>
      <c r="D34" s="272" t="s">
        <v>466</v>
      </c>
      <c r="E34" s="268" t="s">
        <v>32</v>
      </c>
      <c r="F34" s="268">
        <v>2</v>
      </c>
      <c r="G34" s="280"/>
      <c r="H34" s="285">
        <f t="shared" si="0"/>
        <v>0</v>
      </c>
      <c r="I34" s="14"/>
      <c r="J34" s="289"/>
      <c r="K34" s="287"/>
      <c r="L34" s="20"/>
      <c r="M34" s="20"/>
      <c r="N34" s="288"/>
      <c r="O34" s="20"/>
      <c r="P34" s="20"/>
      <c r="Q34" s="20"/>
      <c r="R34" s="20"/>
    </row>
    <row r="35" spans="1:18" x14ac:dyDescent="0.25">
      <c r="A35" s="267">
        <v>27</v>
      </c>
      <c r="B35" s="271">
        <v>103776</v>
      </c>
      <c r="C35" s="267" t="s">
        <v>441</v>
      </c>
      <c r="D35" s="272" t="s">
        <v>467</v>
      </c>
      <c r="E35" s="268" t="s">
        <v>30</v>
      </c>
      <c r="F35" s="268">
        <v>4</v>
      </c>
      <c r="G35" s="280"/>
      <c r="H35" s="285">
        <f t="shared" si="0"/>
        <v>0</v>
      </c>
      <c r="I35" s="14"/>
      <c r="J35" s="289"/>
      <c r="K35" s="287"/>
      <c r="L35" s="20"/>
      <c r="M35" s="20"/>
      <c r="N35" s="288"/>
      <c r="O35" s="20"/>
      <c r="P35" s="20"/>
      <c r="Q35" s="20"/>
      <c r="R35" s="20"/>
    </row>
    <row r="36" spans="1:18" x14ac:dyDescent="0.25">
      <c r="A36" s="267">
        <v>28</v>
      </c>
      <c r="B36" s="271">
        <v>104616</v>
      </c>
      <c r="C36" s="267" t="s">
        <v>441</v>
      </c>
      <c r="D36" s="272" t="s">
        <v>800</v>
      </c>
      <c r="E36" s="268" t="s">
        <v>30</v>
      </c>
      <c r="F36" s="268">
        <v>4</v>
      </c>
      <c r="G36" s="280"/>
      <c r="H36" s="285">
        <f t="shared" si="0"/>
        <v>0</v>
      </c>
      <c r="I36" s="14"/>
      <c r="J36" s="289"/>
      <c r="K36" s="287"/>
      <c r="L36" s="20"/>
      <c r="M36" s="20"/>
      <c r="N36" s="288"/>
      <c r="O36" s="20"/>
      <c r="P36" s="20"/>
      <c r="Q36" s="20"/>
      <c r="R36" s="20"/>
    </row>
    <row r="37" spans="1:18" x14ac:dyDescent="0.25">
      <c r="A37" s="267">
        <v>29</v>
      </c>
      <c r="B37" s="271">
        <v>104864</v>
      </c>
      <c r="C37" s="267" t="s">
        <v>441</v>
      </c>
      <c r="D37" s="272" t="s">
        <v>801</v>
      </c>
      <c r="E37" s="268" t="s">
        <v>86</v>
      </c>
      <c r="F37" s="268">
        <v>2</v>
      </c>
      <c r="G37" s="280"/>
      <c r="H37" s="285">
        <f t="shared" si="0"/>
        <v>0</v>
      </c>
      <c r="I37" s="14"/>
      <c r="J37" s="289"/>
      <c r="K37" s="287"/>
      <c r="L37" s="20"/>
      <c r="M37" s="20"/>
      <c r="N37" s="288"/>
      <c r="O37" s="20"/>
      <c r="P37" s="20"/>
      <c r="Q37" s="20"/>
      <c r="R37" s="20"/>
    </row>
    <row r="38" spans="1:18" x14ac:dyDescent="0.25">
      <c r="A38" s="267">
        <v>30</v>
      </c>
      <c r="B38" s="271">
        <v>104873</v>
      </c>
      <c r="C38" s="267" t="s">
        <v>441</v>
      </c>
      <c r="D38" s="272" t="s">
        <v>468</v>
      </c>
      <c r="E38" s="268" t="s">
        <v>30</v>
      </c>
      <c r="F38" s="268">
        <v>2</v>
      </c>
      <c r="G38" s="280"/>
      <c r="H38" s="285">
        <f t="shared" si="0"/>
        <v>0</v>
      </c>
      <c r="I38" s="14"/>
      <c r="J38" s="289"/>
      <c r="K38" s="287"/>
      <c r="L38" s="20"/>
      <c r="M38" s="20"/>
      <c r="N38" s="288"/>
      <c r="O38" s="20"/>
      <c r="P38" s="20"/>
      <c r="Q38" s="20"/>
      <c r="R38" s="20"/>
    </row>
    <row r="39" spans="1:18" x14ac:dyDescent="0.25">
      <c r="A39" s="267">
        <v>31</v>
      </c>
      <c r="B39" s="271">
        <v>105033</v>
      </c>
      <c r="C39" s="267" t="s">
        <v>441</v>
      </c>
      <c r="D39" s="272" t="s">
        <v>469</v>
      </c>
      <c r="E39" s="268" t="s">
        <v>35</v>
      </c>
      <c r="F39" s="268">
        <v>2</v>
      </c>
      <c r="G39" s="280"/>
      <c r="H39" s="285">
        <f t="shared" si="0"/>
        <v>0</v>
      </c>
      <c r="I39" s="14"/>
      <c r="J39" s="289"/>
      <c r="K39" s="287"/>
      <c r="L39" s="20"/>
      <c r="M39" s="20"/>
      <c r="N39" s="288"/>
      <c r="O39" s="20"/>
      <c r="P39" s="20"/>
      <c r="Q39" s="20"/>
      <c r="R39" s="20"/>
    </row>
    <row r="40" spans="1:18" x14ac:dyDescent="0.25">
      <c r="A40" s="267">
        <v>32</v>
      </c>
      <c r="B40" s="270">
        <v>105099</v>
      </c>
      <c r="C40" s="267" t="s">
        <v>441</v>
      </c>
      <c r="D40" s="269" t="s">
        <v>470</v>
      </c>
      <c r="E40" s="267" t="s">
        <v>52</v>
      </c>
      <c r="F40" s="267">
        <v>10</v>
      </c>
      <c r="G40" s="280"/>
      <c r="H40" s="285">
        <f t="shared" si="0"/>
        <v>0</v>
      </c>
      <c r="I40" s="14"/>
      <c r="J40" s="286"/>
      <c r="K40" s="287"/>
      <c r="L40" s="20"/>
      <c r="M40" s="20"/>
      <c r="N40" s="288"/>
      <c r="O40" s="20"/>
      <c r="P40" s="20"/>
      <c r="Q40" s="20"/>
      <c r="R40" s="20"/>
    </row>
    <row r="41" spans="1:18" x14ac:dyDescent="0.25">
      <c r="A41" s="267">
        <v>33</v>
      </c>
      <c r="B41" s="271">
        <v>105153</v>
      </c>
      <c r="C41" s="268" t="s">
        <v>441</v>
      </c>
      <c r="D41" s="269" t="s">
        <v>471</v>
      </c>
      <c r="E41" s="267" t="s">
        <v>25</v>
      </c>
      <c r="F41" s="267">
        <v>32</v>
      </c>
      <c r="G41" s="280"/>
      <c r="H41" s="285">
        <f t="shared" si="0"/>
        <v>0</v>
      </c>
      <c r="I41" s="14"/>
      <c r="J41" s="286"/>
      <c r="K41" s="287"/>
      <c r="L41" s="20"/>
      <c r="M41" s="20"/>
      <c r="N41" s="288"/>
      <c r="O41" s="20"/>
      <c r="P41" s="20"/>
      <c r="Q41" s="20"/>
      <c r="R41" s="20"/>
    </row>
    <row r="42" spans="1:18" x14ac:dyDescent="0.25">
      <c r="A42" s="267">
        <v>34</v>
      </c>
      <c r="B42" s="271">
        <v>104873</v>
      </c>
      <c r="C42" s="268" t="s">
        <v>441</v>
      </c>
      <c r="D42" s="272" t="s">
        <v>802</v>
      </c>
      <c r="E42" s="267" t="s">
        <v>30</v>
      </c>
      <c r="F42" s="267">
        <v>2</v>
      </c>
      <c r="G42" s="280"/>
      <c r="H42" s="285">
        <f t="shared" si="0"/>
        <v>0</v>
      </c>
      <c r="I42" s="14"/>
      <c r="J42" s="286"/>
      <c r="K42" s="287"/>
      <c r="L42" s="20"/>
      <c r="M42" s="20"/>
      <c r="N42" s="288"/>
      <c r="O42" s="20"/>
      <c r="P42" s="20"/>
      <c r="Q42" s="20"/>
      <c r="R42" s="20"/>
    </row>
    <row r="43" spans="1:18" x14ac:dyDescent="0.25">
      <c r="A43" s="267">
        <v>35</v>
      </c>
      <c r="B43" s="271">
        <v>104874</v>
      </c>
      <c r="C43" s="268" t="s">
        <v>441</v>
      </c>
      <c r="D43" s="272" t="s">
        <v>472</v>
      </c>
      <c r="E43" s="267" t="s">
        <v>39</v>
      </c>
      <c r="F43" s="267">
        <v>2</v>
      </c>
      <c r="G43" s="280"/>
      <c r="H43" s="285">
        <f t="shared" si="0"/>
        <v>0</v>
      </c>
      <c r="I43" s="14"/>
      <c r="J43" s="286"/>
      <c r="K43" s="287"/>
      <c r="L43" s="20"/>
      <c r="M43" s="20"/>
      <c r="N43" s="288"/>
      <c r="O43" s="20"/>
      <c r="P43" s="20"/>
      <c r="Q43" s="20"/>
      <c r="R43" s="20"/>
    </row>
    <row r="44" spans="1:18" x14ac:dyDescent="0.25">
      <c r="A44" s="267">
        <v>36</v>
      </c>
      <c r="B44" s="271">
        <v>105341</v>
      </c>
      <c r="C44" s="268" t="s">
        <v>441</v>
      </c>
      <c r="D44" s="269" t="s">
        <v>473</v>
      </c>
      <c r="E44" s="267" t="s">
        <v>32</v>
      </c>
      <c r="F44" s="267">
        <v>6</v>
      </c>
      <c r="G44" s="280"/>
      <c r="H44" s="285">
        <f t="shared" si="0"/>
        <v>0</v>
      </c>
      <c r="I44" s="14"/>
      <c r="J44" s="286"/>
      <c r="K44" s="287"/>
      <c r="L44" s="20"/>
      <c r="M44" s="20"/>
      <c r="N44" s="288"/>
      <c r="O44" s="20"/>
      <c r="P44" s="20"/>
      <c r="Q44" s="20"/>
      <c r="R44" s="20"/>
    </row>
    <row r="45" spans="1:18" x14ac:dyDescent="0.25">
      <c r="A45" s="267">
        <v>37</v>
      </c>
      <c r="B45" s="271">
        <v>105886</v>
      </c>
      <c r="C45" s="268" t="s">
        <v>441</v>
      </c>
      <c r="D45" s="272" t="s">
        <v>474</v>
      </c>
      <c r="E45" s="267" t="s">
        <v>86</v>
      </c>
      <c r="F45" s="267">
        <v>2</v>
      </c>
      <c r="G45" s="280"/>
      <c r="H45" s="285">
        <f t="shared" si="0"/>
        <v>0</v>
      </c>
      <c r="I45" s="14"/>
      <c r="J45" s="286"/>
      <c r="K45" s="287"/>
      <c r="L45" s="20"/>
      <c r="M45" s="20"/>
      <c r="N45" s="288"/>
      <c r="O45" s="20"/>
      <c r="P45" s="20"/>
      <c r="Q45" s="20"/>
      <c r="R45" s="20"/>
    </row>
    <row r="46" spans="1:18" x14ac:dyDescent="0.25">
      <c r="A46" s="267">
        <v>38</v>
      </c>
      <c r="B46" s="270">
        <v>106237</v>
      </c>
      <c r="C46" s="267" t="s">
        <v>441</v>
      </c>
      <c r="D46" s="269" t="s">
        <v>475</v>
      </c>
      <c r="E46" s="267" t="s">
        <v>82</v>
      </c>
      <c r="F46" s="267">
        <v>4</v>
      </c>
      <c r="G46" s="280"/>
      <c r="H46" s="285">
        <f t="shared" si="0"/>
        <v>0</v>
      </c>
      <c r="I46" s="14"/>
      <c r="J46" s="286"/>
      <c r="K46" s="287"/>
      <c r="L46" s="20"/>
      <c r="M46" s="20"/>
      <c r="N46" s="288"/>
      <c r="O46" s="20"/>
      <c r="P46" s="20"/>
      <c r="Q46" s="20"/>
      <c r="R46" s="20"/>
    </row>
    <row r="47" spans="1:18" x14ac:dyDescent="0.25">
      <c r="A47" s="267">
        <v>39</v>
      </c>
      <c r="B47" s="270">
        <v>106329</v>
      </c>
      <c r="C47" s="267" t="s">
        <v>441</v>
      </c>
      <c r="D47" s="269" t="s">
        <v>476</v>
      </c>
      <c r="E47" s="268" t="s">
        <v>25</v>
      </c>
      <c r="F47" s="267">
        <v>4</v>
      </c>
      <c r="G47" s="280"/>
      <c r="H47" s="285">
        <f t="shared" si="0"/>
        <v>0</v>
      </c>
      <c r="I47" s="14"/>
      <c r="J47" s="286"/>
      <c r="K47" s="287"/>
      <c r="L47" s="20"/>
      <c r="M47" s="20"/>
      <c r="N47" s="288"/>
      <c r="O47" s="20"/>
      <c r="P47" s="20"/>
      <c r="Q47" s="20"/>
      <c r="R47" s="20"/>
    </row>
    <row r="48" spans="1:18" ht="15.75" customHeight="1" x14ac:dyDescent="0.25">
      <c r="A48" s="267">
        <v>40</v>
      </c>
      <c r="B48" s="270">
        <v>106395</v>
      </c>
      <c r="C48" s="268" t="s">
        <v>441</v>
      </c>
      <c r="D48" s="273" t="s">
        <v>477</v>
      </c>
      <c r="E48" s="268" t="s">
        <v>27</v>
      </c>
      <c r="F48" s="267">
        <v>6</v>
      </c>
      <c r="G48" s="280"/>
      <c r="H48" s="285">
        <f t="shared" si="0"/>
        <v>0</v>
      </c>
      <c r="I48" s="14"/>
      <c r="J48" s="286"/>
      <c r="K48" s="287"/>
      <c r="L48" s="20"/>
      <c r="M48" s="20"/>
      <c r="N48" s="288"/>
      <c r="O48" s="20"/>
      <c r="P48" s="20"/>
      <c r="Q48" s="20"/>
      <c r="R48" s="20"/>
    </row>
    <row r="49" spans="1:18" x14ac:dyDescent="0.25">
      <c r="A49" s="267">
        <v>41</v>
      </c>
      <c r="B49" s="270">
        <v>106448</v>
      </c>
      <c r="C49" s="267" t="s">
        <v>441</v>
      </c>
      <c r="D49" s="269" t="s">
        <v>478</v>
      </c>
      <c r="E49" s="267" t="s">
        <v>25</v>
      </c>
      <c r="F49" s="267">
        <v>10</v>
      </c>
      <c r="G49" s="280"/>
      <c r="H49" s="285">
        <f t="shared" si="0"/>
        <v>0</v>
      </c>
      <c r="I49" s="14"/>
      <c r="J49" s="286"/>
      <c r="K49" s="287"/>
      <c r="L49" s="20"/>
      <c r="M49" s="20"/>
      <c r="N49" s="288"/>
      <c r="O49" s="20"/>
      <c r="P49" s="20"/>
      <c r="Q49" s="20"/>
      <c r="R49" s="20"/>
    </row>
    <row r="50" spans="1:18" x14ac:dyDescent="0.25">
      <c r="A50" s="267">
        <v>42</v>
      </c>
      <c r="B50" s="271">
        <v>106498</v>
      </c>
      <c r="C50" s="268" t="s">
        <v>441</v>
      </c>
      <c r="D50" s="269" t="s">
        <v>87</v>
      </c>
      <c r="E50" s="268" t="s">
        <v>35</v>
      </c>
      <c r="F50" s="267">
        <v>150</v>
      </c>
      <c r="G50" s="280"/>
      <c r="H50" s="285">
        <f t="shared" si="0"/>
        <v>0</v>
      </c>
      <c r="I50" s="14"/>
      <c r="J50" s="286"/>
      <c r="K50" s="287"/>
      <c r="L50" s="20"/>
      <c r="M50" s="20"/>
      <c r="N50" s="288"/>
      <c r="O50" s="20"/>
      <c r="P50" s="20"/>
      <c r="Q50" s="20"/>
      <c r="R50" s="20"/>
    </row>
    <row r="51" spans="1:18" x14ac:dyDescent="0.25">
      <c r="A51" s="267">
        <v>43</v>
      </c>
      <c r="B51" s="271">
        <v>106516</v>
      </c>
      <c r="C51" s="268" t="s">
        <v>441</v>
      </c>
      <c r="D51" s="269" t="s">
        <v>479</v>
      </c>
      <c r="E51" s="268" t="s">
        <v>480</v>
      </c>
      <c r="F51" s="267">
        <v>6</v>
      </c>
      <c r="G51" s="280"/>
      <c r="H51" s="285">
        <f t="shared" si="0"/>
        <v>0</v>
      </c>
      <c r="I51" s="14"/>
      <c r="J51" s="286"/>
      <c r="K51" s="287"/>
      <c r="L51" s="20"/>
      <c r="M51" s="20"/>
      <c r="N51" s="288"/>
      <c r="O51" s="20"/>
      <c r="P51" s="20"/>
      <c r="Q51" s="20"/>
      <c r="R51" s="20"/>
    </row>
    <row r="52" spans="1:18" x14ac:dyDescent="0.25">
      <c r="A52" s="267">
        <v>44</v>
      </c>
      <c r="B52" s="270">
        <v>106541</v>
      </c>
      <c r="C52" s="267" t="s">
        <v>441</v>
      </c>
      <c r="D52" s="269" t="s">
        <v>481</v>
      </c>
      <c r="E52" s="267" t="s">
        <v>82</v>
      </c>
      <c r="F52" s="267">
        <v>2</v>
      </c>
      <c r="G52" s="280"/>
      <c r="H52" s="285">
        <f t="shared" si="0"/>
        <v>0</v>
      </c>
      <c r="I52" s="14"/>
      <c r="J52" s="286"/>
      <c r="K52" s="287"/>
      <c r="L52" s="20"/>
      <c r="M52" s="20"/>
      <c r="N52" s="288"/>
      <c r="O52" s="20"/>
      <c r="P52" s="20"/>
      <c r="Q52" s="20"/>
      <c r="R52" s="20"/>
    </row>
    <row r="53" spans="1:18" x14ac:dyDescent="0.25">
      <c r="A53" s="267">
        <v>45</v>
      </c>
      <c r="B53" s="271">
        <v>106574</v>
      </c>
      <c r="C53" s="267" t="s">
        <v>441</v>
      </c>
      <c r="D53" s="272" t="s">
        <v>803</v>
      </c>
      <c r="E53" s="267" t="s">
        <v>86</v>
      </c>
      <c r="F53" s="267">
        <v>6</v>
      </c>
      <c r="G53" s="280"/>
      <c r="H53" s="285">
        <f t="shared" si="0"/>
        <v>0</v>
      </c>
      <c r="I53" s="14"/>
      <c r="J53" s="286"/>
      <c r="K53" s="287"/>
      <c r="L53" s="20"/>
      <c r="M53" s="20"/>
      <c r="N53" s="288"/>
      <c r="O53" s="20"/>
      <c r="P53" s="20"/>
      <c r="Q53" s="20"/>
      <c r="R53" s="20"/>
    </row>
    <row r="54" spans="1:18" x14ac:dyDescent="0.25">
      <c r="A54" s="267">
        <v>46</v>
      </c>
      <c r="B54" s="270">
        <v>106601</v>
      </c>
      <c r="C54" s="267" t="s">
        <v>441</v>
      </c>
      <c r="D54" s="269" t="s">
        <v>482</v>
      </c>
      <c r="E54" s="267" t="s">
        <v>35</v>
      </c>
      <c r="F54" s="267">
        <v>6</v>
      </c>
      <c r="G54" s="280"/>
      <c r="H54" s="285">
        <f t="shared" si="0"/>
        <v>0</v>
      </c>
      <c r="I54" s="14"/>
      <c r="J54" s="286"/>
      <c r="K54" s="287"/>
      <c r="L54" s="20"/>
      <c r="M54" s="20"/>
      <c r="N54" s="288"/>
      <c r="O54" s="20"/>
      <c r="P54" s="20"/>
      <c r="Q54" s="20"/>
      <c r="R54" s="20"/>
    </row>
    <row r="55" spans="1:18" x14ac:dyDescent="0.25">
      <c r="A55" s="267">
        <v>47</v>
      </c>
      <c r="B55" s="270">
        <v>106609</v>
      </c>
      <c r="C55" s="267" t="s">
        <v>441</v>
      </c>
      <c r="D55" s="269" t="s">
        <v>483</v>
      </c>
      <c r="E55" s="267" t="s">
        <v>25</v>
      </c>
      <c r="F55" s="267">
        <v>14</v>
      </c>
      <c r="G55" s="280"/>
      <c r="H55" s="285">
        <f t="shared" si="0"/>
        <v>0</v>
      </c>
      <c r="I55" s="14"/>
      <c r="J55" s="286"/>
      <c r="K55" s="287"/>
      <c r="L55" s="20"/>
      <c r="M55" s="20"/>
      <c r="N55" s="288"/>
      <c r="O55" s="20"/>
      <c r="P55" s="20"/>
      <c r="Q55" s="20"/>
      <c r="R55" s="20"/>
    </row>
    <row r="56" spans="1:18" x14ac:dyDescent="0.25">
      <c r="A56" s="267">
        <v>48</v>
      </c>
      <c r="B56" s="270">
        <v>107205</v>
      </c>
      <c r="C56" s="267" t="s">
        <v>441</v>
      </c>
      <c r="D56" s="269" t="s">
        <v>484</v>
      </c>
      <c r="E56" s="267" t="s">
        <v>485</v>
      </c>
      <c r="F56" s="267">
        <v>10</v>
      </c>
      <c r="G56" s="280"/>
      <c r="H56" s="285">
        <f t="shared" si="0"/>
        <v>0</v>
      </c>
      <c r="I56" s="14"/>
      <c r="J56" s="286"/>
      <c r="K56" s="287"/>
      <c r="L56" s="20"/>
      <c r="M56" s="20"/>
      <c r="N56" s="288"/>
      <c r="O56" s="20"/>
      <c r="P56" s="20"/>
      <c r="Q56" s="20"/>
      <c r="R56" s="20"/>
    </row>
    <row r="57" spans="1:18" x14ac:dyDescent="0.25">
      <c r="A57" s="267">
        <v>49</v>
      </c>
      <c r="B57" s="271">
        <v>107223</v>
      </c>
      <c r="C57" s="267" t="s">
        <v>441</v>
      </c>
      <c r="D57" s="272" t="s">
        <v>486</v>
      </c>
      <c r="E57" s="268" t="s">
        <v>487</v>
      </c>
      <c r="F57" s="268">
        <v>8</v>
      </c>
      <c r="G57" s="280"/>
      <c r="H57" s="285">
        <f t="shared" si="0"/>
        <v>0</v>
      </c>
      <c r="I57" s="14"/>
      <c r="J57" s="289"/>
      <c r="K57" s="287"/>
      <c r="L57" s="20"/>
      <c r="M57" s="20"/>
      <c r="N57" s="288"/>
      <c r="O57" s="20"/>
      <c r="P57" s="20"/>
      <c r="Q57" s="20"/>
      <c r="R57" s="20"/>
    </row>
    <row r="58" spans="1:18" x14ac:dyDescent="0.25">
      <c r="A58" s="267">
        <v>50</v>
      </c>
      <c r="B58" s="271">
        <v>107257</v>
      </c>
      <c r="C58" s="267" t="s">
        <v>441</v>
      </c>
      <c r="D58" s="272" t="s">
        <v>488</v>
      </c>
      <c r="E58" s="268" t="s">
        <v>33</v>
      </c>
      <c r="F58" s="268">
        <v>2</v>
      </c>
      <c r="G58" s="280"/>
      <c r="H58" s="285">
        <f t="shared" si="0"/>
        <v>0</v>
      </c>
      <c r="I58" s="14"/>
      <c r="J58" s="289"/>
      <c r="K58" s="287"/>
      <c r="L58" s="20"/>
      <c r="M58" s="20"/>
      <c r="N58" s="288"/>
      <c r="O58" s="20"/>
      <c r="P58" s="20"/>
      <c r="Q58" s="20"/>
      <c r="R58" s="20"/>
    </row>
    <row r="59" spans="1:18" x14ac:dyDescent="0.25">
      <c r="A59" s="267">
        <v>51</v>
      </c>
      <c r="B59" s="271">
        <v>110888</v>
      </c>
      <c r="C59" s="267" t="s">
        <v>441</v>
      </c>
      <c r="D59" s="272" t="s">
        <v>489</v>
      </c>
      <c r="E59" s="268" t="s">
        <v>33</v>
      </c>
      <c r="F59" s="268">
        <v>2</v>
      </c>
      <c r="G59" s="280"/>
      <c r="H59" s="285">
        <f t="shared" si="0"/>
        <v>0</v>
      </c>
      <c r="I59" s="14"/>
      <c r="J59" s="289"/>
      <c r="K59" s="287"/>
      <c r="L59" s="20"/>
      <c r="M59" s="20"/>
      <c r="N59" s="288"/>
      <c r="O59" s="20"/>
      <c r="P59" s="20"/>
      <c r="Q59" s="20"/>
      <c r="R59" s="20"/>
    </row>
    <row r="60" spans="1:18" x14ac:dyDescent="0.25">
      <c r="A60" s="267">
        <v>52</v>
      </c>
      <c r="B60" s="271">
        <v>111109</v>
      </c>
      <c r="C60" s="267" t="s">
        <v>441</v>
      </c>
      <c r="D60" s="272" t="s">
        <v>490</v>
      </c>
      <c r="E60" s="268" t="s">
        <v>491</v>
      </c>
      <c r="F60" s="268">
        <v>20</v>
      </c>
      <c r="G60" s="280"/>
      <c r="H60" s="285">
        <f t="shared" si="0"/>
        <v>0</v>
      </c>
      <c r="I60" s="14"/>
      <c r="J60" s="289"/>
      <c r="K60" s="287"/>
      <c r="L60" s="20"/>
      <c r="M60" s="20"/>
      <c r="N60" s="288"/>
      <c r="O60" s="20"/>
      <c r="P60" s="20"/>
      <c r="Q60" s="20"/>
      <c r="R60" s="20"/>
    </row>
    <row r="61" spans="1:18" x14ac:dyDescent="0.25">
      <c r="A61" s="267">
        <v>53</v>
      </c>
      <c r="B61" s="270">
        <v>111799</v>
      </c>
      <c r="C61" s="267" t="s">
        <v>441</v>
      </c>
      <c r="D61" s="269" t="s">
        <v>492</v>
      </c>
      <c r="E61" s="267" t="s">
        <v>32</v>
      </c>
      <c r="F61" s="267">
        <v>4</v>
      </c>
      <c r="G61" s="280"/>
      <c r="H61" s="285">
        <f t="shared" si="0"/>
        <v>0</v>
      </c>
      <c r="I61" s="14"/>
      <c r="J61" s="286"/>
      <c r="K61" s="287"/>
      <c r="L61" s="20"/>
      <c r="M61" s="20"/>
      <c r="N61" s="288"/>
      <c r="O61" s="20"/>
      <c r="P61" s="20"/>
      <c r="Q61" s="20"/>
      <c r="R61" s="20"/>
    </row>
    <row r="62" spans="1:18" x14ac:dyDescent="0.25">
      <c r="A62" s="267">
        <v>54</v>
      </c>
      <c r="B62" s="271">
        <v>115348</v>
      </c>
      <c r="C62" s="267" t="s">
        <v>441</v>
      </c>
      <c r="D62" s="272" t="s">
        <v>493</v>
      </c>
      <c r="E62" s="267" t="s">
        <v>491</v>
      </c>
      <c r="F62" s="267">
        <v>2</v>
      </c>
      <c r="G62" s="280"/>
      <c r="H62" s="285">
        <f t="shared" si="0"/>
        <v>0</v>
      </c>
      <c r="I62" s="14"/>
      <c r="J62" s="286"/>
      <c r="K62" s="287"/>
      <c r="L62" s="20"/>
      <c r="M62" s="20"/>
      <c r="N62" s="288"/>
      <c r="O62" s="20"/>
      <c r="P62" s="20"/>
      <c r="Q62" s="20"/>
      <c r="R62" s="20"/>
    </row>
    <row r="63" spans="1:18" ht="15.75" customHeight="1" x14ac:dyDescent="0.25">
      <c r="A63" s="267">
        <v>55</v>
      </c>
      <c r="B63" s="271"/>
      <c r="C63" s="267" t="s">
        <v>441</v>
      </c>
      <c r="D63" s="274" t="s">
        <v>804</v>
      </c>
      <c r="E63" s="268" t="s">
        <v>30</v>
      </c>
      <c r="F63" s="267">
        <v>2</v>
      </c>
      <c r="G63" s="280"/>
      <c r="H63" s="285">
        <f t="shared" si="0"/>
        <v>0</v>
      </c>
      <c r="I63" s="14"/>
      <c r="J63" s="286"/>
      <c r="K63" s="287"/>
      <c r="L63" s="20"/>
      <c r="M63" s="20"/>
      <c r="N63" s="288"/>
      <c r="O63" s="20"/>
      <c r="P63" s="20"/>
      <c r="Q63" s="20"/>
      <c r="R63" s="20"/>
    </row>
    <row r="64" spans="1:18" x14ac:dyDescent="0.25">
      <c r="A64" s="267">
        <v>56</v>
      </c>
      <c r="B64" s="267" t="s">
        <v>494</v>
      </c>
      <c r="C64" s="267" t="s">
        <v>441</v>
      </c>
      <c r="D64" s="272" t="s">
        <v>495</v>
      </c>
      <c r="E64" s="267" t="s">
        <v>70</v>
      </c>
      <c r="F64" s="267">
        <v>6</v>
      </c>
      <c r="G64" s="280"/>
      <c r="H64" s="285">
        <f t="shared" si="0"/>
        <v>0</v>
      </c>
      <c r="I64" s="14"/>
      <c r="J64" s="286"/>
      <c r="K64" s="287"/>
      <c r="L64" s="20"/>
      <c r="M64" s="20"/>
      <c r="N64" s="288"/>
      <c r="O64" s="20"/>
      <c r="P64" s="20"/>
      <c r="Q64" s="20"/>
      <c r="R64" s="20"/>
    </row>
    <row r="65" spans="1:18" x14ac:dyDescent="0.25">
      <c r="A65" s="267">
        <v>57</v>
      </c>
      <c r="B65" s="270">
        <v>119780</v>
      </c>
      <c r="C65" s="267" t="s">
        <v>441</v>
      </c>
      <c r="D65" s="269" t="s">
        <v>496</v>
      </c>
      <c r="E65" s="267" t="s">
        <v>70</v>
      </c>
      <c r="F65" s="267">
        <v>2</v>
      </c>
      <c r="G65" s="280"/>
      <c r="H65" s="285">
        <f t="shared" si="0"/>
        <v>0</v>
      </c>
      <c r="I65" s="14"/>
      <c r="J65" s="286"/>
      <c r="K65" s="287"/>
      <c r="L65" s="20"/>
      <c r="M65" s="20"/>
      <c r="N65" s="288"/>
      <c r="O65" s="20"/>
      <c r="P65" s="20"/>
      <c r="Q65" s="20"/>
      <c r="R65" s="20"/>
    </row>
    <row r="66" spans="1:18" x14ac:dyDescent="0.25">
      <c r="A66" s="267">
        <v>58</v>
      </c>
      <c r="B66" s="270">
        <v>119781</v>
      </c>
      <c r="C66" s="267" t="s">
        <v>441</v>
      </c>
      <c r="D66" s="269" t="s">
        <v>497</v>
      </c>
      <c r="E66" s="267" t="s">
        <v>70</v>
      </c>
      <c r="F66" s="267">
        <v>2</v>
      </c>
      <c r="G66" s="280"/>
      <c r="H66" s="285">
        <f t="shared" si="0"/>
        <v>0</v>
      </c>
      <c r="I66" s="14"/>
      <c r="J66" s="286"/>
      <c r="K66" s="287"/>
      <c r="L66" s="20"/>
      <c r="M66" s="20"/>
      <c r="N66" s="288"/>
      <c r="O66" s="20"/>
      <c r="P66" s="20"/>
      <c r="Q66" s="20"/>
      <c r="R66" s="20"/>
    </row>
    <row r="67" spans="1:18" x14ac:dyDescent="0.25">
      <c r="A67" s="267">
        <v>59</v>
      </c>
      <c r="B67" s="270">
        <v>119781</v>
      </c>
      <c r="C67" s="267" t="s">
        <v>441</v>
      </c>
      <c r="D67" s="272" t="s">
        <v>498</v>
      </c>
      <c r="E67" s="267" t="s">
        <v>70</v>
      </c>
      <c r="F67" s="267">
        <v>2</v>
      </c>
      <c r="G67" s="280"/>
      <c r="H67" s="285">
        <f t="shared" si="0"/>
        <v>0</v>
      </c>
      <c r="I67" s="14"/>
      <c r="J67" s="286"/>
      <c r="K67" s="287"/>
      <c r="L67" s="20"/>
      <c r="M67" s="20"/>
      <c r="N67" s="288"/>
      <c r="O67" s="20"/>
      <c r="P67" s="20"/>
      <c r="Q67" s="20"/>
      <c r="R67" s="20"/>
    </row>
    <row r="68" spans="1:18" x14ac:dyDescent="0.25">
      <c r="A68" s="267">
        <v>60</v>
      </c>
      <c r="B68" s="271">
        <v>119811</v>
      </c>
      <c r="C68" s="268" t="s">
        <v>441</v>
      </c>
      <c r="D68" s="269" t="s">
        <v>781</v>
      </c>
      <c r="E68" s="267" t="s">
        <v>70</v>
      </c>
      <c r="F68" s="267">
        <v>6</v>
      </c>
      <c r="G68" s="280"/>
      <c r="H68" s="285">
        <f t="shared" si="0"/>
        <v>0</v>
      </c>
      <c r="I68" s="14"/>
      <c r="J68" s="286"/>
      <c r="K68" s="287"/>
      <c r="L68" s="20"/>
      <c r="M68" s="20"/>
      <c r="N68" s="288"/>
      <c r="O68" s="20"/>
      <c r="P68" s="20"/>
      <c r="Q68" s="20"/>
      <c r="R68" s="20"/>
    </row>
    <row r="69" spans="1:18" x14ac:dyDescent="0.25">
      <c r="A69" s="267">
        <v>61</v>
      </c>
      <c r="B69" s="270">
        <v>119812</v>
      </c>
      <c r="C69" s="267" t="s">
        <v>441</v>
      </c>
      <c r="D69" s="269" t="s">
        <v>499</v>
      </c>
      <c r="E69" s="267" t="s">
        <v>70</v>
      </c>
      <c r="F69" s="267">
        <v>4</v>
      </c>
      <c r="G69" s="280"/>
      <c r="H69" s="285">
        <f t="shared" si="0"/>
        <v>0</v>
      </c>
      <c r="I69" s="14"/>
      <c r="J69" s="286"/>
      <c r="K69" s="287"/>
      <c r="L69" s="20"/>
      <c r="M69" s="20"/>
      <c r="N69" s="288"/>
      <c r="O69" s="20"/>
      <c r="P69" s="20"/>
      <c r="Q69" s="20"/>
      <c r="R69" s="20"/>
    </row>
    <row r="70" spans="1:18" x14ac:dyDescent="0.25">
      <c r="A70" s="267">
        <v>62</v>
      </c>
      <c r="B70" s="270">
        <v>119812</v>
      </c>
      <c r="C70" s="267" t="s">
        <v>441</v>
      </c>
      <c r="D70" s="272" t="s">
        <v>500</v>
      </c>
      <c r="E70" s="267" t="s">
        <v>70</v>
      </c>
      <c r="F70" s="267">
        <v>14</v>
      </c>
      <c r="G70" s="280"/>
      <c r="H70" s="285">
        <f t="shared" si="0"/>
        <v>0</v>
      </c>
      <c r="I70" s="14"/>
      <c r="J70" s="286"/>
      <c r="K70" s="287"/>
      <c r="L70" s="20"/>
      <c r="M70" s="20"/>
      <c r="N70" s="288"/>
      <c r="O70" s="20"/>
      <c r="P70" s="20"/>
      <c r="Q70" s="20"/>
      <c r="R70" s="20"/>
    </row>
    <row r="71" spans="1:18" x14ac:dyDescent="0.25">
      <c r="A71" s="267">
        <v>63</v>
      </c>
      <c r="B71" s="270">
        <v>119813</v>
      </c>
      <c r="C71" s="267" t="s">
        <v>441</v>
      </c>
      <c r="D71" s="269" t="s">
        <v>501</v>
      </c>
      <c r="E71" s="267" t="s">
        <v>70</v>
      </c>
      <c r="F71" s="267">
        <v>4</v>
      </c>
      <c r="G71" s="280"/>
      <c r="H71" s="285">
        <f t="shared" si="0"/>
        <v>0</v>
      </c>
      <c r="I71" s="14"/>
      <c r="J71" s="286"/>
      <c r="K71" s="287"/>
      <c r="L71" s="20"/>
      <c r="M71" s="20"/>
      <c r="N71" s="288"/>
      <c r="O71" s="20"/>
      <c r="P71" s="20"/>
      <c r="Q71" s="20"/>
      <c r="R71" s="20"/>
    </row>
    <row r="72" spans="1:18" x14ac:dyDescent="0.25">
      <c r="A72" s="267">
        <v>64</v>
      </c>
      <c r="B72" s="270">
        <v>119813</v>
      </c>
      <c r="C72" s="267" t="s">
        <v>441</v>
      </c>
      <c r="D72" s="272" t="s">
        <v>502</v>
      </c>
      <c r="E72" s="267" t="s">
        <v>70</v>
      </c>
      <c r="F72" s="267">
        <v>6</v>
      </c>
      <c r="G72" s="280"/>
      <c r="H72" s="285">
        <f t="shared" si="0"/>
        <v>0</v>
      </c>
      <c r="I72" s="14"/>
      <c r="J72" s="286"/>
      <c r="K72" s="287"/>
      <c r="L72" s="20"/>
      <c r="M72" s="20"/>
      <c r="N72" s="288"/>
      <c r="O72" s="20"/>
      <c r="P72" s="20"/>
      <c r="Q72" s="20"/>
      <c r="R72" s="20"/>
    </row>
    <row r="73" spans="1:18" x14ac:dyDescent="0.25">
      <c r="A73" s="267">
        <v>65</v>
      </c>
      <c r="B73" s="270">
        <v>119814</v>
      </c>
      <c r="C73" s="267" t="s">
        <v>441</v>
      </c>
      <c r="D73" s="269" t="s">
        <v>503</v>
      </c>
      <c r="E73" s="267" t="s">
        <v>70</v>
      </c>
      <c r="F73" s="267">
        <v>4</v>
      </c>
      <c r="G73" s="280"/>
      <c r="H73" s="285">
        <f t="shared" si="0"/>
        <v>0</v>
      </c>
      <c r="I73" s="14"/>
      <c r="J73" s="286"/>
      <c r="K73" s="287"/>
      <c r="L73" s="20"/>
      <c r="M73" s="20"/>
      <c r="N73" s="288"/>
      <c r="O73" s="20"/>
      <c r="P73" s="20"/>
      <c r="Q73" s="20"/>
      <c r="R73" s="20"/>
    </row>
    <row r="74" spans="1:18" x14ac:dyDescent="0.25">
      <c r="A74" s="267">
        <v>66</v>
      </c>
      <c r="B74" s="270">
        <v>119896</v>
      </c>
      <c r="C74" s="267" t="s">
        <v>441</v>
      </c>
      <c r="D74" s="269" t="s">
        <v>504</v>
      </c>
      <c r="E74" s="267" t="s">
        <v>70</v>
      </c>
      <c r="F74" s="267">
        <v>4</v>
      </c>
      <c r="G74" s="280"/>
      <c r="H74" s="285">
        <f t="shared" ref="H74:H124" si="1">F74*G74</f>
        <v>0</v>
      </c>
      <c r="I74" s="14"/>
      <c r="J74" s="286"/>
      <c r="K74" s="287"/>
      <c r="L74" s="20"/>
      <c r="M74" s="20"/>
      <c r="N74" s="288"/>
      <c r="O74" s="20"/>
      <c r="P74" s="20"/>
      <c r="Q74" s="20"/>
      <c r="R74" s="20"/>
    </row>
    <row r="75" spans="1:18" x14ac:dyDescent="0.25">
      <c r="A75" s="267">
        <v>67</v>
      </c>
      <c r="B75" s="270">
        <v>119897</v>
      </c>
      <c r="C75" s="267" t="s">
        <v>441</v>
      </c>
      <c r="D75" s="269" t="s">
        <v>505</v>
      </c>
      <c r="E75" s="267" t="s">
        <v>70</v>
      </c>
      <c r="F75" s="267">
        <v>4</v>
      </c>
      <c r="G75" s="280"/>
      <c r="H75" s="285">
        <f t="shared" si="1"/>
        <v>0</v>
      </c>
      <c r="I75" s="14"/>
      <c r="J75" s="286"/>
      <c r="K75" s="287"/>
      <c r="L75" s="20"/>
      <c r="M75" s="20"/>
      <c r="N75" s="288"/>
      <c r="O75" s="20"/>
      <c r="P75" s="20"/>
      <c r="Q75" s="20"/>
      <c r="R75" s="20"/>
    </row>
    <row r="76" spans="1:18" x14ac:dyDescent="0.25">
      <c r="A76" s="267">
        <v>68</v>
      </c>
      <c r="B76" s="270">
        <v>119897</v>
      </c>
      <c r="C76" s="267" t="s">
        <v>441</v>
      </c>
      <c r="D76" s="272" t="s">
        <v>506</v>
      </c>
      <c r="E76" s="267" t="s">
        <v>70</v>
      </c>
      <c r="F76" s="267">
        <v>4</v>
      </c>
      <c r="G76" s="280"/>
      <c r="H76" s="285">
        <f t="shared" si="1"/>
        <v>0</v>
      </c>
      <c r="I76" s="14"/>
      <c r="J76" s="286"/>
      <c r="K76" s="287"/>
      <c r="L76" s="20"/>
      <c r="M76" s="20"/>
      <c r="N76" s="288"/>
      <c r="O76" s="20"/>
      <c r="P76" s="20"/>
      <c r="Q76" s="20"/>
      <c r="R76" s="20"/>
    </row>
    <row r="77" spans="1:18" x14ac:dyDescent="0.25">
      <c r="A77" s="267">
        <v>69</v>
      </c>
      <c r="B77" s="271">
        <v>119898</v>
      </c>
      <c r="C77" s="268" t="s">
        <v>441</v>
      </c>
      <c r="D77" s="269" t="s">
        <v>507</v>
      </c>
      <c r="E77" s="267" t="s">
        <v>508</v>
      </c>
      <c r="F77" s="267">
        <v>6</v>
      </c>
      <c r="G77" s="280"/>
      <c r="H77" s="285">
        <f t="shared" si="1"/>
        <v>0</v>
      </c>
      <c r="I77" s="14"/>
      <c r="J77" s="286"/>
      <c r="K77" s="287"/>
      <c r="L77" s="20"/>
      <c r="M77" s="20"/>
      <c r="N77" s="288"/>
      <c r="O77" s="20"/>
      <c r="P77" s="20"/>
      <c r="Q77" s="20"/>
      <c r="R77" s="20"/>
    </row>
    <row r="78" spans="1:18" x14ac:dyDescent="0.25">
      <c r="A78" s="267">
        <v>70</v>
      </c>
      <c r="B78" s="271">
        <v>119898</v>
      </c>
      <c r="C78" s="268" t="s">
        <v>441</v>
      </c>
      <c r="D78" s="272" t="s">
        <v>509</v>
      </c>
      <c r="E78" s="267" t="s">
        <v>508</v>
      </c>
      <c r="F78" s="267">
        <v>2</v>
      </c>
      <c r="G78" s="280"/>
      <c r="H78" s="285">
        <f t="shared" si="1"/>
        <v>0</v>
      </c>
      <c r="I78" s="14"/>
      <c r="J78" s="286"/>
      <c r="K78" s="287"/>
      <c r="L78" s="20"/>
      <c r="M78" s="20"/>
      <c r="N78" s="288"/>
      <c r="O78" s="20"/>
      <c r="P78" s="20"/>
      <c r="Q78" s="20"/>
      <c r="R78" s="20"/>
    </row>
    <row r="79" spans="1:18" x14ac:dyDescent="0.25">
      <c r="A79" s="267">
        <v>71</v>
      </c>
      <c r="B79" s="270">
        <v>119899</v>
      </c>
      <c r="C79" s="267" t="s">
        <v>441</v>
      </c>
      <c r="D79" s="269" t="s">
        <v>510</v>
      </c>
      <c r="E79" s="267" t="s">
        <v>70</v>
      </c>
      <c r="F79" s="267">
        <v>6</v>
      </c>
      <c r="G79" s="280"/>
      <c r="H79" s="285">
        <f t="shared" si="1"/>
        <v>0</v>
      </c>
      <c r="I79" s="14"/>
      <c r="J79" s="286"/>
      <c r="K79" s="287"/>
      <c r="L79" s="20"/>
      <c r="M79" s="20"/>
      <c r="N79" s="288"/>
      <c r="O79" s="20"/>
      <c r="P79" s="20"/>
      <c r="Q79" s="20"/>
      <c r="R79" s="20"/>
    </row>
    <row r="80" spans="1:18" x14ac:dyDescent="0.25">
      <c r="A80" s="267">
        <v>72</v>
      </c>
      <c r="B80" s="270">
        <v>800614</v>
      </c>
      <c r="C80" s="267" t="s">
        <v>441</v>
      </c>
      <c r="D80" s="269" t="s">
        <v>511</v>
      </c>
      <c r="E80" s="267" t="s">
        <v>67</v>
      </c>
      <c r="F80" s="267">
        <v>2</v>
      </c>
      <c r="G80" s="280"/>
      <c r="H80" s="285">
        <f t="shared" si="1"/>
        <v>0</v>
      </c>
      <c r="I80" s="14"/>
      <c r="J80" s="286"/>
      <c r="K80" s="287"/>
      <c r="L80" s="20"/>
      <c r="M80" s="20"/>
      <c r="N80" s="288"/>
      <c r="O80" s="20"/>
      <c r="P80" s="20"/>
      <c r="Q80" s="20"/>
      <c r="R80" s="20"/>
    </row>
    <row r="81" spans="1:19" x14ac:dyDescent="0.25">
      <c r="A81" s="267">
        <v>73</v>
      </c>
      <c r="B81" s="151">
        <v>258148</v>
      </c>
      <c r="C81" s="151" t="s">
        <v>527</v>
      </c>
      <c r="D81" s="206" t="s">
        <v>718</v>
      </c>
      <c r="E81" s="239" t="s">
        <v>70</v>
      </c>
      <c r="F81" s="239">
        <v>4</v>
      </c>
      <c r="G81" s="281"/>
      <c r="H81" s="285">
        <f t="shared" si="1"/>
        <v>0</v>
      </c>
      <c r="J81" s="250"/>
      <c r="K81" s="20"/>
      <c r="L81" s="290"/>
      <c r="M81" s="20"/>
      <c r="N81" s="20"/>
      <c r="O81" s="288"/>
      <c r="P81" s="20"/>
      <c r="Q81" s="20"/>
      <c r="R81" s="20"/>
      <c r="S81" s="20"/>
    </row>
    <row r="82" spans="1:19" x14ac:dyDescent="0.25">
      <c r="A82" s="267">
        <v>74</v>
      </c>
      <c r="B82" s="144">
        <v>39865</v>
      </c>
      <c r="C82" s="151" t="s">
        <v>527</v>
      </c>
      <c r="D82" s="206" t="s">
        <v>719</v>
      </c>
      <c r="E82" s="151" t="s">
        <v>67</v>
      </c>
      <c r="F82" s="151">
        <v>4</v>
      </c>
      <c r="G82" s="281"/>
      <c r="H82" s="285">
        <f t="shared" si="1"/>
        <v>0</v>
      </c>
      <c r="J82" s="291"/>
      <c r="K82" s="20"/>
      <c r="L82" s="290"/>
      <c r="M82" s="20"/>
      <c r="N82" s="20"/>
      <c r="O82" s="288"/>
      <c r="P82" s="20"/>
      <c r="Q82" s="20"/>
      <c r="R82" s="20"/>
      <c r="S82" s="20"/>
    </row>
    <row r="83" spans="1:19" x14ac:dyDescent="0.25">
      <c r="A83" s="267">
        <v>75</v>
      </c>
      <c r="B83" s="144">
        <v>39883</v>
      </c>
      <c r="C83" s="151" t="s">
        <v>527</v>
      </c>
      <c r="D83" s="206" t="s">
        <v>720</v>
      </c>
      <c r="E83" s="151" t="s">
        <v>67</v>
      </c>
      <c r="F83" s="151">
        <v>4</v>
      </c>
      <c r="G83" s="281"/>
      <c r="H83" s="285">
        <f t="shared" si="1"/>
        <v>0</v>
      </c>
      <c r="J83" s="291"/>
      <c r="K83" s="20"/>
      <c r="L83" s="290"/>
      <c r="M83" s="20"/>
      <c r="N83" s="20"/>
      <c r="O83" s="288"/>
      <c r="P83" s="20"/>
      <c r="Q83" s="20"/>
      <c r="R83" s="20"/>
      <c r="S83" s="20"/>
    </row>
    <row r="84" spans="1:19" x14ac:dyDescent="0.25">
      <c r="A84" s="267">
        <v>76</v>
      </c>
      <c r="B84" s="151">
        <v>53337</v>
      </c>
      <c r="C84" s="151" t="s">
        <v>527</v>
      </c>
      <c r="D84" s="206" t="s">
        <v>721</v>
      </c>
      <c r="E84" s="151" t="s">
        <v>67</v>
      </c>
      <c r="F84" s="151">
        <v>4</v>
      </c>
      <c r="G84" s="281"/>
      <c r="H84" s="285">
        <f t="shared" si="1"/>
        <v>0</v>
      </c>
      <c r="J84" s="291"/>
      <c r="K84" s="20"/>
      <c r="L84" s="290"/>
      <c r="M84" s="20"/>
      <c r="N84" s="20"/>
      <c r="O84" s="288"/>
      <c r="P84" s="20"/>
      <c r="Q84" s="20"/>
      <c r="R84" s="20"/>
      <c r="S84" s="20"/>
    </row>
    <row r="85" spans="1:19" x14ac:dyDescent="0.25">
      <c r="A85" s="267">
        <v>77</v>
      </c>
      <c r="B85" s="151">
        <v>43147</v>
      </c>
      <c r="C85" s="151" t="s">
        <v>527</v>
      </c>
      <c r="D85" s="206" t="s">
        <v>722</v>
      </c>
      <c r="E85" s="151" t="s">
        <v>67</v>
      </c>
      <c r="F85" s="151">
        <v>4</v>
      </c>
      <c r="G85" s="281"/>
      <c r="H85" s="285">
        <f t="shared" si="1"/>
        <v>0</v>
      </c>
      <c r="J85" s="291"/>
      <c r="K85" s="20"/>
      <c r="L85" s="290"/>
      <c r="M85" s="20"/>
      <c r="N85" s="20"/>
      <c r="O85" s="288"/>
      <c r="P85" s="20"/>
      <c r="Q85" s="20"/>
      <c r="R85" s="20"/>
      <c r="S85" s="20"/>
    </row>
    <row r="86" spans="1:19" x14ac:dyDescent="0.25">
      <c r="A86" s="267">
        <v>78</v>
      </c>
      <c r="B86" s="151">
        <v>59878</v>
      </c>
      <c r="C86" s="151" t="s">
        <v>527</v>
      </c>
      <c r="D86" s="206" t="s">
        <v>723</v>
      </c>
      <c r="E86" s="151" t="s">
        <v>67</v>
      </c>
      <c r="F86" s="151">
        <v>4</v>
      </c>
      <c r="G86" s="281"/>
      <c r="H86" s="285">
        <f t="shared" si="1"/>
        <v>0</v>
      </c>
      <c r="J86" s="291"/>
      <c r="K86" s="20"/>
      <c r="L86" s="290"/>
      <c r="M86" s="20"/>
      <c r="N86" s="20"/>
      <c r="O86" s="288"/>
      <c r="P86" s="20"/>
      <c r="Q86" s="20"/>
      <c r="R86" s="20"/>
      <c r="S86" s="20"/>
    </row>
    <row r="87" spans="1:19" x14ac:dyDescent="0.25">
      <c r="A87" s="267">
        <v>79</v>
      </c>
      <c r="B87" s="151">
        <v>51439</v>
      </c>
      <c r="C87" s="151" t="s">
        <v>527</v>
      </c>
      <c r="D87" s="206" t="s">
        <v>724</v>
      </c>
      <c r="E87" s="151" t="s">
        <v>67</v>
      </c>
      <c r="F87" s="151">
        <v>4</v>
      </c>
      <c r="G87" s="281"/>
      <c r="H87" s="285">
        <f t="shared" si="1"/>
        <v>0</v>
      </c>
      <c r="J87" s="291"/>
      <c r="K87" s="20"/>
      <c r="L87" s="290"/>
      <c r="M87" s="20"/>
      <c r="N87" s="20"/>
      <c r="O87" s="288"/>
      <c r="P87" s="20"/>
      <c r="Q87" s="20"/>
      <c r="R87" s="20"/>
      <c r="S87" s="20"/>
    </row>
    <row r="88" spans="1:19" x14ac:dyDescent="0.25">
      <c r="A88" s="267">
        <v>80</v>
      </c>
      <c r="B88" s="151">
        <v>42637</v>
      </c>
      <c r="C88" s="151" t="s">
        <v>527</v>
      </c>
      <c r="D88" s="206" t="s">
        <v>725</v>
      </c>
      <c r="E88" s="151" t="s">
        <v>67</v>
      </c>
      <c r="F88" s="151">
        <v>4</v>
      </c>
      <c r="G88" s="281"/>
      <c r="H88" s="285">
        <f t="shared" si="1"/>
        <v>0</v>
      </c>
      <c r="J88" s="291"/>
      <c r="K88" s="20"/>
      <c r="L88" s="290"/>
      <c r="M88" s="20"/>
      <c r="N88" s="20"/>
      <c r="O88" s="288"/>
      <c r="P88" s="20"/>
      <c r="Q88" s="20"/>
      <c r="R88" s="20"/>
      <c r="S88" s="20"/>
    </row>
    <row r="89" spans="1:19" x14ac:dyDescent="0.25">
      <c r="A89" s="267">
        <v>81</v>
      </c>
      <c r="B89" s="151">
        <v>67902</v>
      </c>
      <c r="C89" s="151" t="s">
        <v>527</v>
      </c>
      <c r="D89" s="206" t="s">
        <v>726</v>
      </c>
      <c r="E89" s="151" t="s">
        <v>67</v>
      </c>
      <c r="F89" s="151">
        <v>4</v>
      </c>
      <c r="G89" s="281"/>
      <c r="H89" s="285">
        <f t="shared" si="1"/>
        <v>0</v>
      </c>
      <c r="J89" s="291"/>
      <c r="K89" s="20"/>
      <c r="L89" s="290"/>
      <c r="M89" s="20"/>
      <c r="N89" s="20"/>
      <c r="O89" s="288"/>
      <c r="P89" s="20"/>
      <c r="Q89" s="20"/>
      <c r="R89" s="20"/>
      <c r="S89" s="20"/>
    </row>
    <row r="90" spans="1:19" x14ac:dyDescent="0.25">
      <c r="A90" s="267">
        <v>82</v>
      </c>
      <c r="B90" s="151">
        <v>89441</v>
      </c>
      <c r="C90" s="151" t="s">
        <v>527</v>
      </c>
      <c r="D90" s="206" t="s">
        <v>727</v>
      </c>
      <c r="E90" s="151" t="s">
        <v>67</v>
      </c>
      <c r="F90" s="151">
        <v>4</v>
      </c>
      <c r="G90" s="281"/>
      <c r="H90" s="285">
        <f t="shared" si="1"/>
        <v>0</v>
      </c>
      <c r="J90" s="291"/>
      <c r="K90" s="20"/>
      <c r="L90" s="290"/>
      <c r="M90" s="20"/>
      <c r="N90" s="20"/>
      <c r="O90" s="288"/>
      <c r="P90" s="20"/>
      <c r="Q90" s="20"/>
      <c r="R90" s="20"/>
      <c r="S90" s="20"/>
    </row>
    <row r="91" spans="1:19" x14ac:dyDescent="0.25">
      <c r="A91" s="267">
        <v>83</v>
      </c>
      <c r="B91" s="151">
        <v>43492</v>
      </c>
      <c r="C91" s="151" t="s">
        <v>527</v>
      </c>
      <c r="D91" s="206" t="s">
        <v>728</v>
      </c>
      <c r="E91" s="151" t="s">
        <v>67</v>
      </c>
      <c r="F91" s="151">
        <v>4</v>
      </c>
      <c r="G91" s="281"/>
      <c r="H91" s="285">
        <f t="shared" si="1"/>
        <v>0</v>
      </c>
      <c r="J91" s="291"/>
      <c r="K91" s="20"/>
      <c r="L91" s="290"/>
      <c r="M91" s="20"/>
      <c r="N91" s="20"/>
      <c r="O91" s="288"/>
      <c r="P91" s="20"/>
      <c r="Q91" s="20"/>
      <c r="R91" s="20"/>
      <c r="S91" s="20"/>
    </row>
    <row r="92" spans="1:19" x14ac:dyDescent="0.25">
      <c r="A92" s="267">
        <v>84</v>
      </c>
      <c r="B92" s="151">
        <v>90071</v>
      </c>
      <c r="C92" s="151" t="s">
        <v>527</v>
      </c>
      <c r="D92" s="206" t="s">
        <v>729</v>
      </c>
      <c r="E92" s="151" t="s">
        <v>67</v>
      </c>
      <c r="F92" s="151">
        <v>4</v>
      </c>
      <c r="G92" s="281"/>
      <c r="H92" s="285">
        <f t="shared" si="1"/>
        <v>0</v>
      </c>
      <c r="J92" s="291"/>
      <c r="K92" s="20"/>
      <c r="L92" s="290"/>
      <c r="M92" s="20"/>
      <c r="N92" s="20"/>
      <c r="O92" s="288"/>
      <c r="P92" s="20"/>
      <c r="Q92" s="20"/>
      <c r="R92" s="20"/>
      <c r="S92" s="20"/>
    </row>
    <row r="93" spans="1:19" x14ac:dyDescent="0.25">
      <c r="A93" s="267">
        <v>85</v>
      </c>
      <c r="B93" s="151">
        <v>74246</v>
      </c>
      <c r="C93" s="151" t="s">
        <v>527</v>
      </c>
      <c r="D93" s="206" t="s">
        <v>730</v>
      </c>
      <c r="E93" s="151" t="s">
        <v>67</v>
      </c>
      <c r="F93" s="151">
        <v>4</v>
      </c>
      <c r="G93" s="281"/>
      <c r="H93" s="285">
        <f t="shared" si="1"/>
        <v>0</v>
      </c>
      <c r="J93" s="291"/>
      <c r="K93" s="20"/>
      <c r="L93" s="290"/>
      <c r="M93" s="20"/>
      <c r="N93" s="20"/>
      <c r="O93" s="288"/>
      <c r="P93" s="20"/>
      <c r="Q93" s="20"/>
      <c r="R93" s="20"/>
      <c r="S93" s="20"/>
    </row>
    <row r="94" spans="1:19" x14ac:dyDescent="0.25">
      <c r="A94" s="267">
        <v>86</v>
      </c>
      <c r="B94" s="151">
        <v>67276</v>
      </c>
      <c r="C94" s="151" t="s">
        <v>527</v>
      </c>
      <c r="D94" s="206" t="s">
        <v>731</v>
      </c>
      <c r="E94" s="151" t="s">
        <v>67</v>
      </c>
      <c r="F94" s="151">
        <v>4</v>
      </c>
      <c r="G94" s="281"/>
      <c r="H94" s="285">
        <f t="shared" si="1"/>
        <v>0</v>
      </c>
      <c r="J94" s="291"/>
      <c r="K94" s="20"/>
      <c r="L94" s="290"/>
      <c r="M94" s="20"/>
      <c r="N94" s="20"/>
      <c r="O94" s="288"/>
      <c r="P94" s="20"/>
      <c r="Q94" s="20"/>
      <c r="R94" s="20"/>
      <c r="S94" s="20"/>
    </row>
    <row r="95" spans="1:19" x14ac:dyDescent="0.25">
      <c r="A95" s="267">
        <v>87</v>
      </c>
      <c r="B95" s="151">
        <v>38364</v>
      </c>
      <c r="C95" s="151" t="s">
        <v>527</v>
      </c>
      <c r="D95" s="206" t="s">
        <v>732</v>
      </c>
      <c r="E95" s="151" t="s">
        <v>67</v>
      </c>
      <c r="F95" s="151">
        <v>4</v>
      </c>
      <c r="G95" s="281"/>
      <c r="H95" s="285">
        <f t="shared" si="1"/>
        <v>0</v>
      </c>
      <c r="J95" s="291"/>
      <c r="K95" s="20"/>
      <c r="L95" s="290"/>
      <c r="M95" s="20"/>
      <c r="N95" s="20"/>
      <c r="O95" s="288"/>
      <c r="P95" s="20"/>
      <c r="Q95" s="20"/>
      <c r="R95" s="20"/>
      <c r="S95" s="20"/>
    </row>
    <row r="96" spans="1:19" x14ac:dyDescent="0.25">
      <c r="A96" s="267">
        <v>88</v>
      </c>
      <c r="B96" s="151">
        <v>31481</v>
      </c>
      <c r="C96" s="151" t="s">
        <v>527</v>
      </c>
      <c r="D96" s="206" t="s">
        <v>733</v>
      </c>
      <c r="E96" s="151" t="s">
        <v>35</v>
      </c>
      <c r="F96" s="151">
        <v>10</v>
      </c>
      <c r="G96" s="281"/>
      <c r="H96" s="285">
        <f t="shared" si="1"/>
        <v>0</v>
      </c>
      <c r="J96" s="291"/>
      <c r="K96" s="20"/>
      <c r="L96" s="290"/>
      <c r="M96" s="20"/>
      <c r="N96" s="20"/>
      <c r="O96" s="288"/>
      <c r="P96" s="20"/>
      <c r="Q96" s="20"/>
      <c r="R96" s="20"/>
      <c r="S96" s="20"/>
    </row>
    <row r="97" spans="1:19" x14ac:dyDescent="0.25">
      <c r="A97" s="267">
        <v>89</v>
      </c>
      <c r="B97" s="144">
        <v>431648</v>
      </c>
      <c r="C97" s="151" t="s">
        <v>527</v>
      </c>
      <c r="D97" s="206" t="s">
        <v>734</v>
      </c>
      <c r="E97" s="239" t="s">
        <v>27</v>
      </c>
      <c r="F97" s="239">
        <v>10</v>
      </c>
      <c r="G97" s="281"/>
      <c r="H97" s="285">
        <f t="shared" si="1"/>
        <v>0</v>
      </c>
      <c r="J97" s="250"/>
      <c r="K97" s="20"/>
      <c r="L97" s="290"/>
      <c r="M97" s="20"/>
      <c r="N97" s="20"/>
      <c r="O97" s="288"/>
      <c r="P97" s="20"/>
      <c r="Q97" s="20"/>
      <c r="R97" s="20"/>
      <c r="S97" s="20"/>
    </row>
    <row r="98" spans="1:19" x14ac:dyDescent="0.25">
      <c r="A98" s="267">
        <v>90</v>
      </c>
      <c r="B98" s="144" t="s">
        <v>735</v>
      </c>
      <c r="C98" s="144" t="s">
        <v>736</v>
      </c>
      <c r="D98" s="206" t="s">
        <v>737</v>
      </c>
      <c r="E98" s="239" t="s">
        <v>8</v>
      </c>
      <c r="F98" s="239">
        <v>6</v>
      </c>
      <c r="G98" s="281"/>
      <c r="H98" s="285">
        <f t="shared" si="1"/>
        <v>0</v>
      </c>
      <c r="J98" s="250"/>
      <c r="K98" s="20"/>
      <c r="L98" s="290"/>
      <c r="M98" s="20"/>
      <c r="N98" s="20"/>
      <c r="O98" s="288"/>
      <c r="P98" s="20"/>
      <c r="Q98" s="20"/>
      <c r="R98" s="20"/>
      <c r="S98" s="20"/>
    </row>
    <row r="99" spans="1:19" x14ac:dyDescent="0.25">
      <c r="A99" s="267">
        <v>91</v>
      </c>
      <c r="B99" s="144">
        <v>324817</v>
      </c>
      <c r="C99" s="151" t="s">
        <v>527</v>
      </c>
      <c r="D99" s="206" t="s">
        <v>738</v>
      </c>
      <c r="E99" s="151" t="s">
        <v>11</v>
      </c>
      <c r="F99" s="151">
        <v>2</v>
      </c>
      <c r="G99" s="282"/>
      <c r="H99" s="285">
        <f t="shared" si="1"/>
        <v>0</v>
      </c>
      <c r="J99" s="291"/>
      <c r="K99" s="20"/>
      <c r="L99" s="290"/>
      <c r="M99" s="20"/>
      <c r="N99" s="20"/>
      <c r="O99" s="288"/>
      <c r="P99" s="20"/>
      <c r="Q99" s="20"/>
      <c r="R99" s="20"/>
      <c r="S99" s="20"/>
    </row>
    <row r="100" spans="1:19" x14ac:dyDescent="0.25">
      <c r="A100" s="267">
        <v>92</v>
      </c>
      <c r="B100" s="144">
        <v>89432</v>
      </c>
      <c r="C100" s="151" t="s">
        <v>527</v>
      </c>
      <c r="D100" s="206" t="s">
        <v>739</v>
      </c>
      <c r="E100" s="151" t="s">
        <v>740</v>
      </c>
      <c r="F100" s="151">
        <v>2</v>
      </c>
      <c r="G100" s="282"/>
      <c r="H100" s="285">
        <f t="shared" si="1"/>
        <v>0</v>
      </c>
      <c r="J100" s="291"/>
      <c r="K100" s="20"/>
      <c r="L100" s="290"/>
      <c r="M100" s="20"/>
      <c r="N100" s="20"/>
      <c r="O100" s="288"/>
      <c r="P100" s="20"/>
      <c r="Q100" s="20"/>
      <c r="R100" s="20"/>
      <c r="S100" s="20"/>
    </row>
    <row r="101" spans="1:19" x14ac:dyDescent="0.25">
      <c r="A101" s="267">
        <v>93</v>
      </c>
      <c r="B101" s="144">
        <v>69479</v>
      </c>
      <c r="C101" s="151" t="s">
        <v>527</v>
      </c>
      <c r="D101" s="206" t="s">
        <v>741</v>
      </c>
      <c r="E101" s="151" t="s">
        <v>742</v>
      </c>
      <c r="F101" s="151">
        <v>20</v>
      </c>
      <c r="G101" s="282"/>
      <c r="H101" s="285">
        <f t="shared" si="1"/>
        <v>0</v>
      </c>
      <c r="J101" s="291"/>
      <c r="K101" s="20"/>
      <c r="L101" s="290"/>
      <c r="M101" s="20"/>
      <c r="N101" s="20"/>
      <c r="O101" s="288"/>
      <c r="P101" s="20"/>
      <c r="Q101" s="20"/>
      <c r="R101" s="20"/>
      <c r="S101" s="20"/>
    </row>
    <row r="102" spans="1:19" ht="38.25" x14ac:dyDescent="0.25">
      <c r="A102" s="267">
        <v>94</v>
      </c>
      <c r="B102" s="144">
        <v>942</v>
      </c>
      <c r="C102" s="151" t="s">
        <v>527</v>
      </c>
      <c r="D102" s="206" t="s">
        <v>743</v>
      </c>
      <c r="E102" s="151" t="s">
        <v>742</v>
      </c>
      <c r="F102" s="151">
        <v>20</v>
      </c>
      <c r="G102" s="282"/>
      <c r="H102" s="285">
        <f t="shared" si="1"/>
        <v>0</v>
      </c>
      <c r="J102" s="291"/>
      <c r="K102" s="20"/>
      <c r="L102" s="290"/>
      <c r="M102" s="20"/>
      <c r="N102" s="20"/>
      <c r="O102" s="288"/>
      <c r="P102" s="20"/>
      <c r="Q102" s="20"/>
      <c r="R102" s="20"/>
      <c r="S102" s="20"/>
    </row>
    <row r="103" spans="1:19" x14ac:dyDescent="0.25">
      <c r="A103" s="267">
        <v>95</v>
      </c>
      <c r="B103" s="144">
        <v>91719</v>
      </c>
      <c r="C103" s="151" t="s">
        <v>527</v>
      </c>
      <c r="D103" s="206" t="s">
        <v>744</v>
      </c>
      <c r="E103" s="275" t="s">
        <v>84</v>
      </c>
      <c r="F103" s="275">
        <v>4</v>
      </c>
      <c r="G103" s="282"/>
      <c r="H103" s="285">
        <f t="shared" si="1"/>
        <v>0</v>
      </c>
      <c r="J103" s="292"/>
      <c r="K103" s="20"/>
      <c r="L103" s="290"/>
      <c r="M103" s="20"/>
      <c r="N103" s="20"/>
      <c r="O103" s="288"/>
      <c r="P103" s="20"/>
      <c r="Q103" s="20"/>
      <c r="R103" s="20"/>
      <c r="S103" s="20"/>
    </row>
    <row r="104" spans="1:19" x14ac:dyDescent="0.25">
      <c r="A104" s="267">
        <v>96</v>
      </c>
      <c r="B104" s="144" t="s">
        <v>735</v>
      </c>
      <c r="C104" s="144" t="s">
        <v>736</v>
      </c>
      <c r="D104" s="206" t="s">
        <v>737</v>
      </c>
      <c r="E104" s="151" t="s">
        <v>8</v>
      </c>
      <c r="F104" s="151">
        <v>6</v>
      </c>
      <c r="G104" s="282"/>
      <c r="H104" s="285">
        <f t="shared" si="1"/>
        <v>0</v>
      </c>
      <c r="J104" s="291"/>
      <c r="K104" s="20"/>
      <c r="L104" s="290"/>
      <c r="M104" s="20"/>
      <c r="N104" s="20"/>
      <c r="O104" s="288"/>
      <c r="P104" s="20"/>
      <c r="Q104" s="20"/>
      <c r="R104" s="20"/>
      <c r="S104" s="20"/>
    </row>
    <row r="105" spans="1:19" x14ac:dyDescent="0.25">
      <c r="A105" s="267">
        <v>97</v>
      </c>
      <c r="B105" s="276">
        <v>632791</v>
      </c>
      <c r="C105" s="276" t="s">
        <v>527</v>
      </c>
      <c r="D105" s="277" t="s">
        <v>745</v>
      </c>
      <c r="E105" s="278" t="s">
        <v>52</v>
      </c>
      <c r="F105" s="279">
        <v>2</v>
      </c>
      <c r="G105" s="281"/>
      <c r="H105" s="285">
        <f t="shared" si="1"/>
        <v>0</v>
      </c>
      <c r="J105" s="291"/>
      <c r="K105" s="20"/>
      <c r="L105" s="290"/>
      <c r="M105" s="20"/>
      <c r="N105" s="20"/>
      <c r="O105" s="288"/>
      <c r="P105" s="20"/>
      <c r="Q105" s="20"/>
      <c r="R105" s="20"/>
      <c r="S105" s="20"/>
    </row>
    <row r="106" spans="1:19" x14ac:dyDescent="0.25">
      <c r="A106" s="267">
        <v>98</v>
      </c>
      <c r="B106" s="144">
        <v>304239</v>
      </c>
      <c r="C106" s="144" t="s">
        <v>527</v>
      </c>
      <c r="D106" s="206" t="s">
        <v>746</v>
      </c>
      <c r="E106" s="239" t="s">
        <v>19</v>
      </c>
      <c r="F106" s="151">
        <v>2</v>
      </c>
      <c r="G106" s="281"/>
      <c r="H106" s="285">
        <f t="shared" si="1"/>
        <v>0</v>
      </c>
      <c r="J106" s="291"/>
      <c r="K106" s="20"/>
      <c r="L106" s="290"/>
      <c r="M106" s="20"/>
      <c r="N106" s="20"/>
      <c r="O106" s="288"/>
      <c r="P106" s="20"/>
      <c r="Q106" s="20"/>
      <c r="R106" s="20"/>
      <c r="S106" s="20"/>
    </row>
    <row r="107" spans="1:19" ht="25.5" x14ac:dyDescent="0.25">
      <c r="A107" s="267">
        <v>99</v>
      </c>
      <c r="B107" s="144">
        <v>413135</v>
      </c>
      <c r="C107" s="144" t="s">
        <v>527</v>
      </c>
      <c r="D107" s="206" t="s">
        <v>747</v>
      </c>
      <c r="E107" s="151" t="s">
        <v>32</v>
      </c>
      <c r="F107" s="151">
        <v>2</v>
      </c>
      <c r="G107" s="282"/>
      <c r="H107" s="285">
        <f t="shared" si="1"/>
        <v>0</v>
      </c>
      <c r="J107" s="291"/>
      <c r="K107" s="20"/>
      <c r="L107" s="290"/>
      <c r="M107" s="20"/>
      <c r="N107" s="20"/>
      <c r="O107" s="288"/>
      <c r="P107" s="20"/>
      <c r="Q107" s="20"/>
      <c r="R107" s="20"/>
      <c r="S107" s="20"/>
    </row>
    <row r="108" spans="1:19" x14ac:dyDescent="0.25">
      <c r="A108" s="267">
        <v>100</v>
      </c>
      <c r="B108" s="144" t="s">
        <v>748</v>
      </c>
      <c r="C108" s="144" t="s">
        <v>527</v>
      </c>
      <c r="D108" s="206" t="s">
        <v>749</v>
      </c>
      <c r="E108" s="151" t="s">
        <v>750</v>
      </c>
      <c r="F108" s="151">
        <v>2</v>
      </c>
      <c r="G108" s="282"/>
      <c r="H108" s="285">
        <f t="shared" si="1"/>
        <v>0</v>
      </c>
      <c r="J108" s="291"/>
      <c r="K108" s="20"/>
      <c r="L108" s="290"/>
      <c r="M108" s="20"/>
      <c r="N108" s="20"/>
      <c r="O108" s="288"/>
      <c r="P108" s="20"/>
      <c r="Q108" s="20"/>
      <c r="R108" s="20"/>
      <c r="S108" s="20"/>
    </row>
    <row r="109" spans="1:19" x14ac:dyDescent="0.25">
      <c r="A109" s="267">
        <v>101</v>
      </c>
      <c r="B109" s="144" t="s">
        <v>751</v>
      </c>
      <c r="C109" s="144" t="s">
        <v>527</v>
      </c>
      <c r="D109" s="206" t="s">
        <v>752</v>
      </c>
      <c r="E109" s="151" t="s">
        <v>52</v>
      </c>
      <c r="F109" s="151">
        <v>2</v>
      </c>
      <c r="G109" s="282"/>
      <c r="H109" s="285">
        <f t="shared" si="1"/>
        <v>0</v>
      </c>
      <c r="J109" s="291"/>
      <c r="K109" s="20"/>
      <c r="L109" s="290"/>
      <c r="M109" s="20"/>
      <c r="N109" s="20"/>
      <c r="O109" s="288"/>
      <c r="P109" s="20"/>
      <c r="Q109" s="20"/>
      <c r="R109" s="20"/>
      <c r="S109" s="20"/>
    </row>
    <row r="110" spans="1:19" x14ac:dyDescent="0.25">
      <c r="A110" s="267">
        <v>102</v>
      </c>
      <c r="B110" s="276">
        <v>36629</v>
      </c>
      <c r="C110" s="279" t="s">
        <v>527</v>
      </c>
      <c r="D110" s="277" t="s">
        <v>753</v>
      </c>
      <c r="E110" s="278" t="s">
        <v>52</v>
      </c>
      <c r="F110" s="279">
        <v>2</v>
      </c>
      <c r="G110" s="281"/>
      <c r="H110" s="285">
        <f t="shared" si="1"/>
        <v>0</v>
      </c>
      <c r="J110" s="291"/>
      <c r="K110" s="20"/>
      <c r="L110" s="290"/>
      <c r="M110" s="20"/>
      <c r="N110" s="20"/>
      <c r="O110" s="288"/>
      <c r="P110" s="20"/>
      <c r="Q110" s="20"/>
      <c r="R110" s="20"/>
      <c r="S110" s="20"/>
    </row>
    <row r="111" spans="1:19" x14ac:dyDescent="0.25">
      <c r="A111" s="267">
        <v>103</v>
      </c>
      <c r="B111" s="144" t="s">
        <v>754</v>
      </c>
      <c r="C111" s="151" t="s">
        <v>527</v>
      </c>
      <c r="D111" s="206" t="s">
        <v>755</v>
      </c>
      <c r="E111" s="239" t="s">
        <v>52</v>
      </c>
      <c r="F111" s="151">
        <v>2</v>
      </c>
      <c r="G111" s="281"/>
      <c r="H111" s="285">
        <f t="shared" si="1"/>
        <v>0</v>
      </c>
      <c r="J111" s="291"/>
      <c r="K111" s="20"/>
      <c r="L111" s="290"/>
      <c r="M111" s="20"/>
      <c r="N111" s="20"/>
      <c r="O111" s="288"/>
      <c r="P111" s="20"/>
      <c r="Q111" s="20"/>
      <c r="R111" s="20"/>
      <c r="S111" s="20"/>
    </row>
    <row r="112" spans="1:19" x14ac:dyDescent="0.25">
      <c r="A112" s="267">
        <v>104</v>
      </c>
      <c r="B112" s="144">
        <v>94496</v>
      </c>
      <c r="C112" s="151" t="s">
        <v>527</v>
      </c>
      <c r="D112" s="206" t="s">
        <v>756</v>
      </c>
      <c r="E112" s="239" t="s">
        <v>15</v>
      </c>
      <c r="F112" s="151">
        <v>2</v>
      </c>
      <c r="G112" s="281"/>
      <c r="H112" s="285">
        <f t="shared" si="1"/>
        <v>0</v>
      </c>
      <c r="J112" s="291"/>
      <c r="K112" s="20"/>
      <c r="L112" s="290"/>
      <c r="M112" s="20"/>
      <c r="N112" s="20"/>
      <c r="O112" s="288"/>
      <c r="P112" s="20"/>
      <c r="Q112" s="20"/>
      <c r="R112" s="20"/>
      <c r="S112" s="20"/>
    </row>
    <row r="113" spans="1:19" x14ac:dyDescent="0.25">
      <c r="A113" s="267">
        <v>105</v>
      </c>
      <c r="B113" s="144">
        <v>31229</v>
      </c>
      <c r="C113" s="151" t="s">
        <v>527</v>
      </c>
      <c r="D113" s="206" t="s">
        <v>757</v>
      </c>
      <c r="E113" s="239" t="s">
        <v>52</v>
      </c>
      <c r="F113" s="151">
        <v>2</v>
      </c>
      <c r="G113" s="281"/>
      <c r="H113" s="285">
        <f t="shared" si="1"/>
        <v>0</v>
      </c>
      <c r="J113" s="291"/>
      <c r="K113" s="20"/>
      <c r="L113" s="290"/>
      <c r="M113" s="20"/>
      <c r="N113" s="20"/>
      <c r="O113" s="288"/>
      <c r="P113" s="20"/>
      <c r="Q113" s="20"/>
      <c r="R113" s="20"/>
      <c r="S113" s="20"/>
    </row>
    <row r="114" spans="1:19" x14ac:dyDescent="0.25">
      <c r="A114" s="267">
        <v>106</v>
      </c>
      <c r="B114" s="144" t="s">
        <v>758</v>
      </c>
      <c r="C114" s="151" t="s">
        <v>527</v>
      </c>
      <c r="D114" s="206" t="s">
        <v>759</v>
      </c>
      <c r="E114" s="239" t="s">
        <v>760</v>
      </c>
      <c r="F114" s="151">
        <v>6</v>
      </c>
      <c r="G114" s="281"/>
      <c r="H114" s="285">
        <f t="shared" si="1"/>
        <v>0</v>
      </c>
      <c r="J114" s="291"/>
      <c r="K114" s="20"/>
      <c r="L114" s="290"/>
      <c r="M114" s="20"/>
      <c r="N114" s="20"/>
      <c r="O114" s="288"/>
      <c r="P114" s="20"/>
      <c r="Q114" s="20"/>
      <c r="R114" s="20"/>
      <c r="S114" s="20"/>
    </row>
    <row r="115" spans="1:19" x14ac:dyDescent="0.25">
      <c r="A115" s="267">
        <v>107</v>
      </c>
      <c r="B115" s="144">
        <v>49767</v>
      </c>
      <c r="C115" s="151" t="s">
        <v>527</v>
      </c>
      <c r="D115" s="206" t="s">
        <v>761</v>
      </c>
      <c r="E115" s="239" t="s">
        <v>105</v>
      </c>
      <c r="F115" s="151">
        <v>2</v>
      </c>
      <c r="G115" s="281"/>
      <c r="H115" s="285">
        <f t="shared" si="1"/>
        <v>0</v>
      </c>
      <c r="J115" s="291"/>
      <c r="K115" s="20"/>
      <c r="L115" s="290"/>
      <c r="M115" s="20"/>
      <c r="N115" s="20"/>
      <c r="O115" s="288"/>
      <c r="P115" s="20"/>
      <c r="Q115" s="20"/>
      <c r="R115" s="20"/>
      <c r="S115" s="20"/>
    </row>
    <row r="116" spans="1:19" x14ac:dyDescent="0.25">
      <c r="A116" s="267">
        <v>108</v>
      </c>
      <c r="B116" s="151">
        <v>30721</v>
      </c>
      <c r="C116" s="144" t="s">
        <v>527</v>
      </c>
      <c r="D116" s="206" t="s">
        <v>762</v>
      </c>
      <c r="E116" s="151" t="s">
        <v>58</v>
      </c>
      <c r="F116" s="239">
        <v>2</v>
      </c>
      <c r="G116" s="281"/>
      <c r="H116" s="285">
        <f t="shared" si="1"/>
        <v>0</v>
      </c>
      <c r="J116" s="250"/>
      <c r="K116" s="20"/>
      <c r="L116" s="290"/>
      <c r="M116" s="20"/>
      <c r="N116" s="20"/>
      <c r="O116" s="288"/>
      <c r="P116" s="20"/>
      <c r="Q116" s="20"/>
      <c r="R116" s="20"/>
      <c r="S116" s="20"/>
    </row>
    <row r="117" spans="1:19" x14ac:dyDescent="0.25">
      <c r="A117" s="267">
        <v>109</v>
      </c>
      <c r="B117" s="151" t="s">
        <v>663</v>
      </c>
      <c r="C117" s="144" t="s">
        <v>763</v>
      </c>
      <c r="D117" s="206" t="s">
        <v>764</v>
      </c>
      <c r="E117" s="151" t="s">
        <v>35</v>
      </c>
      <c r="F117" s="239">
        <v>2</v>
      </c>
      <c r="G117" s="281"/>
      <c r="H117" s="285">
        <f t="shared" si="1"/>
        <v>0</v>
      </c>
      <c r="J117" s="250"/>
      <c r="K117" s="20"/>
      <c r="L117" s="290"/>
      <c r="M117" s="20"/>
      <c r="N117" s="20"/>
      <c r="O117" s="288"/>
      <c r="P117" s="20"/>
      <c r="Q117" s="20"/>
      <c r="R117" s="20"/>
      <c r="S117" s="20"/>
    </row>
    <row r="118" spans="1:19" x14ac:dyDescent="0.25">
      <c r="A118" s="267">
        <v>110</v>
      </c>
      <c r="B118" s="151" t="s">
        <v>765</v>
      </c>
      <c r="C118" s="144" t="s">
        <v>763</v>
      </c>
      <c r="D118" s="206" t="s">
        <v>766</v>
      </c>
      <c r="E118" s="151" t="s">
        <v>35</v>
      </c>
      <c r="F118" s="239">
        <v>4</v>
      </c>
      <c r="G118" s="281"/>
      <c r="H118" s="285">
        <f t="shared" si="1"/>
        <v>0</v>
      </c>
      <c r="J118" s="250"/>
      <c r="K118" s="20"/>
      <c r="L118" s="290"/>
      <c r="M118" s="20"/>
      <c r="N118" s="20"/>
      <c r="O118" s="288"/>
      <c r="P118" s="20"/>
      <c r="Q118" s="20"/>
      <c r="R118" s="20"/>
      <c r="S118" s="20"/>
    </row>
    <row r="119" spans="1:19" x14ac:dyDescent="0.25">
      <c r="A119" s="267">
        <v>111</v>
      </c>
      <c r="B119" s="117" t="s">
        <v>683</v>
      </c>
      <c r="C119" s="116" t="s">
        <v>684</v>
      </c>
      <c r="D119" s="122" t="s">
        <v>685</v>
      </c>
      <c r="E119" s="117" t="s">
        <v>101</v>
      </c>
      <c r="F119" s="117">
        <v>2</v>
      </c>
      <c r="G119" s="283"/>
      <c r="H119" s="285">
        <f t="shared" si="1"/>
        <v>0</v>
      </c>
      <c r="J119" s="168"/>
      <c r="K119" s="20"/>
      <c r="L119" s="293"/>
      <c r="M119" s="20"/>
      <c r="N119" s="20"/>
      <c r="O119" s="288"/>
      <c r="P119" s="20"/>
      <c r="Q119" s="20"/>
      <c r="R119" s="20"/>
      <c r="S119" s="20"/>
    </row>
    <row r="120" spans="1:19" x14ac:dyDescent="0.25">
      <c r="A120" s="267">
        <v>112</v>
      </c>
      <c r="B120" s="117" t="s">
        <v>686</v>
      </c>
      <c r="C120" s="116" t="s">
        <v>684</v>
      </c>
      <c r="D120" s="122" t="s">
        <v>687</v>
      </c>
      <c r="E120" s="117" t="s">
        <v>101</v>
      </c>
      <c r="F120" s="117">
        <v>2</v>
      </c>
      <c r="G120" s="283"/>
      <c r="H120" s="285">
        <f t="shared" si="1"/>
        <v>0</v>
      </c>
      <c r="J120" s="168"/>
      <c r="K120" s="20"/>
      <c r="L120" s="293"/>
      <c r="M120" s="20"/>
      <c r="N120" s="20"/>
      <c r="O120" s="288"/>
      <c r="P120" s="20"/>
      <c r="Q120" s="20"/>
      <c r="R120" s="20"/>
      <c r="S120" s="20"/>
    </row>
    <row r="121" spans="1:19" x14ac:dyDescent="0.25">
      <c r="A121" s="267">
        <v>113</v>
      </c>
      <c r="B121" s="117" t="s">
        <v>688</v>
      </c>
      <c r="C121" s="116" t="s">
        <v>684</v>
      </c>
      <c r="D121" s="122" t="s">
        <v>689</v>
      </c>
      <c r="E121" s="117" t="s">
        <v>101</v>
      </c>
      <c r="F121" s="117">
        <v>2</v>
      </c>
      <c r="G121" s="283"/>
      <c r="H121" s="285">
        <f t="shared" si="1"/>
        <v>0</v>
      </c>
      <c r="J121" s="168"/>
      <c r="K121" s="20"/>
      <c r="L121" s="293"/>
      <c r="M121" s="20"/>
      <c r="N121" s="20"/>
      <c r="O121" s="288"/>
      <c r="P121" s="20"/>
      <c r="Q121" s="20"/>
      <c r="R121" s="20"/>
      <c r="S121" s="20"/>
    </row>
    <row r="122" spans="1:19" x14ac:dyDescent="0.25">
      <c r="A122" s="267">
        <v>114</v>
      </c>
      <c r="B122" s="117" t="s">
        <v>690</v>
      </c>
      <c r="C122" s="116" t="s">
        <v>684</v>
      </c>
      <c r="D122" s="122" t="s">
        <v>691</v>
      </c>
      <c r="E122" s="117" t="s">
        <v>101</v>
      </c>
      <c r="F122" s="117">
        <v>2</v>
      </c>
      <c r="G122" s="283"/>
      <c r="H122" s="285">
        <f t="shared" si="1"/>
        <v>0</v>
      </c>
      <c r="J122" s="168"/>
      <c r="K122" s="20"/>
      <c r="L122" s="293"/>
      <c r="M122" s="20"/>
      <c r="N122" s="20"/>
      <c r="O122" s="288"/>
      <c r="P122" s="20"/>
      <c r="Q122" s="20"/>
      <c r="R122" s="20"/>
      <c r="S122" s="20"/>
    </row>
    <row r="123" spans="1:19" ht="25.5" x14ac:dyDescent="0.25">
      <c r="A123" s="267">
        <v>115</v>
      </c>
      <c r="B123" s="117" t="s">
        <v>692</v>
      </c>
      <c r="C123" s="116" t="s">
        <v>693</v>
      </c>
      <c r="D123" s="122" t="s">
        <v>694</v>
      </c>
      <c r="E123" s="117" t="s">
        <v>695</v>
      </c>
      <c r="F123" s="117">
        <v>10</v>
      </c>
      <c r="G123" s="284"/>
      <c r="H123" s="285">
        <f t="shared" si="1"/>
        <v>0</v>
      </c>
      <c r="J123" s="168"/>
      <c r="K123" s="20"/>
      <c r="L123" s="294"/>
      <c r="M123" s="20"/>
      <c r="N123" s="20"/>
      <c r="O123" s="288"/>
      <c r="P123" s="20"/>
      <c r="Q123" s="20"/>
      <c r="R123" s="20"/>
      <c r="S123" s="20"/>
    </row>
    <row r="124" spans="1:19" ht="15.75" thickBot="1" x14ac:dyDescent="0.3">
      <c r="A124" s="296">
        <v>116</v>
      </c>
      <c r="B124" s="297" t="s">
        <v>696</v>
      </c>
      <c r="C124" s="124" t="s">
        <v>693</v>
      </c>
      <c r="D124" s="298" t="s">
        <v>697</v>
      </c>
      <c r="E124" s="299" t="s">
        <v>101</v>
      </c>
      <c r="F124" s="299">
        <v>4</v>
      </c>
      <c r="G124" s="300"/>
      <c r="H124" s="301">
        <f t="shared" si="1"/>
        <v>0</v>
      </c>
      <c r="J124" s="295"/>
      <c r="K124" s="20"/>
      <c r="L124" s="294"/>
      <c r="M124" s="20"/>
      <c r="N124" s="20"/>
      <c r="O124" s="288"/>
      <c r="P124" s="20"/>
      <c r="Q124" s="20"/>
      <c r="R124" s="20"/>
      <c r="S124" s="20"/>
    </row>
    <row r="125" spans="1:19" ht="16.5" thickTop="1" thickBot="1" x14ac:dyDescent="0.3">
      <c r="A125" s="222" t="s">
        <v>805</v>
      </c>
      <c r="B125" s="223"/>
      <c r="C125" s="224"/>
      <c r="D125" s="302"/>
      <c r="E125" s="302"/>
      <c r="F125" s="303"/>
      <c r="G125" s="304"/>
      <c r="H125" s="305">
        <f>SUM(H9:H124)</f>
        <v>0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</row>
    <row r="126" spans="1:19" ht="15.75" thickTop="1" x14ac:dyDescent="0.25">
      <c r="A126" s="3"/>
      <c r="B126" s="3"/>
      <c r="C126" s="3"/>
      <c r="D126" s="3"/>
      <c r="E126" s="3"/>
      <c r="F126" s="3"/>
      <c r="G126" s="3"/>
      <c r="H126" s="3"/>
      <c r="J126" s="20"/>
      <c r="K126" s="20"/>
      <c r="L126" s="20"/>
      <c r="M126" s="20"/>
      <c r="N126" s="20"/>
      <c r="O126" s="20"/>
      <c r="P126" s="20"/>
      <c r="Q126" s="20"/>
      <c r="R126" s="20"/>
      <c r="S126" s="20"/>
    </row>
    <row r="127" spans="1:19" s="3" customFormat="1" x14ac:dyDescent="0.25">
      <c r="A127" s="370" t="s">
        <v>773</v>
      </c>
      <c r="B127" s="370"/>
      <c r="C127" s="370"/>
      <c r="D127" s="370"/>
      <c r="E127" s="370"/>
      <c r="F127" s="370"/>
      <c r="G127" s="105"/>
    </row>
    <row r="128" spans="1:19" s="3" customFormat="1" ht="23.25" customHeight="1" x14ac:dyDescent="0.25">
      <c r="A128" s="370"/>
      <c r="B128" s="370"/>
      <c r="C128" s="370"/>
      <c r="D128" s="370"/>
      <c r="E128" s="370"/>
      <c r="F128" s="370"/>
      <c r="G128" s="105"/>
    </row>
    <row r="129" spans="1:19" s="3" customFormat="1" x14ac:dyDescent="0.25">
      <c r="A129" s="106"/>
      <c r="B129" s="106"/>
      <c r="C129" s="106"/>
      <c r="D129" s="106"/>
      <c r="E129" s="106"/>
      <c r="F129" s="106"/>
      <c r="G129" s="105"/>
    </row>
    <row r="130" spans="1:19" s="3" customFormat="1" x14ac:dyDescent="0.25">
      <c r="A130" s="107"/>
      <c r="B130" s="107"/>
      <c r="C130" s="107"/>
      <c r="D130" s="108"/>
      <c r="E130" s="105"/>
      <c r="F130" s="105"/>
      <c r="G130" s="105"/>
    </row>
    <row r="131" spans="1:19" s="3" customFormat="1" x14ac:dyDescent="0.25">
      <c r="A131" s="132"/>
      <c r="B131" s="126" t="s">
        <v>778</v>
      </c>
      <c r="D131" s="164" t="s">
        <v>776</v>
      </c>
      <c r="E131" s="126"/>
      <c r="F131" s="127"/>
      <c r="G131" s="110"/>
    </row>
    <row r="132" spans="1:19" s="3" customFormat="1" x14ac:dyDescent="0.25">
      <c r="A132" s="129" t="s">
        <v>777</v>
      </c>
      <c r="B132" s="129"/>
      <c r="C132" s="129"/>
      <c r="D132" s="130"/>
      <c r="E132" s="131"/>
      <c r="F132" s="375" t="s">
        <v>774</v>
      </c>
      <c r="G132" s="375"/>
    </row>
    <row r="133" spans="1:19" x14ac:dyDescent="0.25">
      <c r="A133" s="3"/>
      <c r="B133" s="3"/>
      <c r="C133" s="3"/>
      <c r="D133" s="3"/>
      <c r="E133" s="3"/>
      <c r="F133" s="3"/>
      <c r="G133" s="3"/>
      <c r="H133" s="3"/>
      <c r="J133" s="20"/>
      <c r="K133" s="20"/>
      <c r="L133" s="20"/>
      <c r="M133" s="20"/>
      <c r="N133" s="20"/>
      <c r="O133" s="20"/>
      <c r="P133" s="20"/>
      <c r="Q133" s="20"/>
      <c r="R133" s="20"/>
      <c r="S133" s="20"/>
    </row>
    <row r="134" spans="1:19" x14ac:dyDescent="0.25">
      <c r="A134" s="3"/>
      <c r="B134" s="3"/>
      <c r="C134" s="3"/>
      <c r="D134" s="3"/>
      <c r="E134" s="3"/>
      <c r="F134" s="3"/>
      <c r="G134" s="3"/>
      <c r="H134" s="3"/>
      <c r="J134" s="20"/>
      <c r="K134" s="20"/>
      <c r="L134" s="20"/>
      <c r="M134" s="20"/>
      <c r="N134" s="20"/>
      <c r="O134" s="20"/>
      <c r="P134" s="20"/>
      <c r="Q134" s="20"/>
      <c r="R134" s="20"/>
      <c r="S134" s="20"/>
    </row>
    <row r="135" spans="1:19" x14ac:dyDescent="0.25">
      <c r="A135" s="3"/>
      <c r="B135" s="3"/>
      <c r="C135" s="3"/>
      <c r="D135" s="3"/>
      <c r="E135" s="3"/>
      <c r="F135" s="3"/>
      <c r="G135" s="3"/>
      <c r="H135" s="3"/>
      <c r="J135" s="20"/>
      <c r="K135" s="20"/>
      <c r="L135" s="20"/>
      <c r="M135" s="20"/>
      <c r="N135" s="20"/>
      <c r="O135" s="20"/>
      <c r="P135" s="20"/>
      <c r="Q135" s="20"/>
      <c r="R135" s="20"/>
      <c r="S135" s="20"/>
    </row>
    <row r="136" spans="1:19" x14ac:dyDescent="0.25">
      <c r="A136" s="3"/>
      <c r="B136" s="3"/>
      <c r="C136" s="3"/>
      <c r="D136" s="3"/>
      <c r="E136" s="3"/>
      <c r="F136" s="3"/>
      <c r="G136" s="3"/>
      <c r="H136" s="3"/>
    </row>
    <row r="137" spans="1:19" x14ac:dyDescent="0.25">
      <c r="A137" s="3"/>
      <c r="B137" s="3"/>
      <c r="C137" s="3"/>
      <c r="D137" s="3"/>
      <c r="E137" s="3"/>
      <c r="F137" s="3"/>
      <c r="G137" s="3"/>
      <c r="H137" s="3"/>
    </row>
    <row r="138" spans="1:19" x14ac:dyDescent="0.25">
      <c r="A138" s="3"/>
      <c r="B138" s="3"/>
      <c r="C138" s="3"/>
      <c r="D138" s="3"/>
      <c r="E138" s="3"/>
      <c r="F138" s="3"/>
      <c r="G138" s="3"/>
      <c r="H138" s="3"/>
    </row>
    <row r="139" spans="1:19" x14ac:dyDescent="0.25">
      <c r="A139" s="3"/>
      <c r="B139" s="3"/>
      <c r="C139" s="3"/>
      <c r="D139" s="3"/>
      <c r="E139" s="3"/>
      <c r="F139" s="3"/>
      <c r="G139" s="3"/>
      <c r="H139" s="3"/>
    </row>
    <row r="140" spans="1:19" x14ac:dyDescent="0.25">
      <c r="A140" s="3"/>
      <c r="B140" s="3"/>
      <c r="C140" s="3"/>
      <c r="D140" s="3"/>
      <c r="E140" s="3"/>
      <c r="F140" s="3"/>
      <c r="G140" s="3"/>
      <c r="H140" s="3"/>
    </row>
    <row r="141" spans="1:19" x14ac:dyDescent="0.25">
      <c r="A141" s="3"/>
      <c r="B141" s="3"/>
      <c r="C141" s="3"/>
      <c r="D141" s="3"/>
      <c r="E141" s="3"/>
      <c r="F141" s="3"/>
      <c r="G141" s="3"/>
      <c r="H141" s="3"/>
    </row>
    <row r="142" spans="1:19" x14ac:dyDescent="0.25">
      <c r="A142" s="3"/>
      <c r="B142" s="3"/>
      <c r="C142" s="3"/>
      <c r="D142" s="3"/>
      <c r="E142" s="3"/>
      <c r="F142" s="3"/>
      <c r="G142" s="3"/>
      <c r="H142" s="3"/>
    </row>
    <row r="143" spans="1:19" x14ac:dyDescent="0.25">
      <c r="A143" s="3"/>
      <c r="B143" s="3"/>
      <c r="C143" s="3"/>
      <c r="D143" s="3"/>
      <c r="E143" s="3"/>
      <c r="F143" s="3"/>
      <c r="G143" s="3"/>
      <c r="H143" s="3"/>
    </row>
    <row r="144" spans="1:19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</sheetData>
  <mergeCells count="6">
    <mergeCell ref="F132:G132"/>
    <mergeCell ref="B1:C1"/>
    <mergeCell ref="B3:H3"/>
    <mergeCell ref="B5:H5"/>
    <mergeCell ref="B6:I6"/>
    <mergeCell ref="A127:F128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Normal="100" workbookViewId="0">
      <selection activeCell="B1" sqref="B1:G1"/>
    </sheetView>
  </sheetViews>
  <sheetFormatPr defaultRowHeight="15" x14ac:dyDescent="0.25"/>
  <cols>
    <col min="1" max="1" width="7.5703125" customWidth="1"/>
    <col min="2" max="2" width="15.5703125" customWidth="1"/>
    <col min="3" max="3" width="18.140625" customWidth="1"/>
    <col min="4" max="4" width="45.85546875" customWidth="1"/>
    <col min="6" max="6" width="11.5703125" customWidth="1"/>
    <col min="7" max="7" width="10.28515625" customWidth="1"/>
    <col min="8" max="8" width="11.5703125" customWidth="1"/>
  </cols>
  <sheetData>
    <row r="1" spans="1:8" s="3" customFormat="1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  <c r="H1" s="101"/>
    </row>
    <row r="2" spans="1:8" s="3" customFormat="1" x14ac:dyDescent="0.25">
      <c r="B2" s="101"/>
      <c r="C2" s="101"/>
      <c r="D2" s="101"/>
      <c r="E2" s="101"/>
      <c r="F2" s="101"/>
      <c r="G2" s="101"/>
      <c r="H2" s="101"/>
    </row>
    <row r="3" spans="1:8" s="3" customFormat="1" x14ac:dyDescent="0.25">
      <c r="B3" s="371" t="s">
        <v>770</v>
      </c>
      <c r="C3" s="371"/>
      <c r="D3" s="371"/>
      <c r="E3" s="371"/>
      <c r="F3" s="371"/>
      <c r="G3" s="371"/>
      <c r="H3" s="371"/>
    </row>
    <row r="4" spans="1:8" s="3" customFormat="1" x14ac:dyDescent="0.25">
      <c r="B4" s="103" t="s">
        <v>785</v>
      </c>
      <c r="C4" s="103"/>
      <c r="D4" s="103"/>
      <c r="E4" s="103"/>
      <c r="F4" s="103"/>
      <c r="G4" s="103"/>
      <c r="H4" s="103"/>
    </row>
    <row r="5" spans="1:8" s="3" customFormat="1" x14ac:dyDescent="0.25">
      <c r="B5" s="372" t="s">
        <v>771</v>
      </c>
      <c r="C5" s="372"/>
      <c r="D5" s="372"/>
      <c r="E5" s="372"/>
      <c r="F5" s="372"/>
      <c r="G5" s="372"/>
      <c r="H5" s="372"/>
    </row>
    <row r="6" spans="1:8" s="3" customFormat="1" x14ac:dyDescent="0.25">
      <c r="B6" s="373" t="s">
        <v>806</v>
      </c>
      <c r="C6" s="373"/>
      <c r="D6" s="373"/>
      <c r="E6" s="373"/>
      <c r="F6" s="373"/>
      <c r="G6" s="373"/>
      <c r="H6" s="373"/>
    </row>
    <row r="7" spans="1:8" s="3" customFormat="1" x14ac:dyDescent="0.25"/>
    <row r="8" spans="1:8" ht="63.75" customHeight="1" x14ac:dyDescent="0.25">
      <c r="A8" s="185" t="s">
        <v>0</v>
      </c>
      <c r="B8" s="186" t="s">
        <v>1</v>
      </c>
      <c r="C8" s="185" t="s">
        <v>2</v>
      </c>
      <c r="D8" s="187" t="s">
        <v>3</v>
      </c>
      <c r="E8" s="188" t="s">
        <v>4</v>
      </c>
      <c r="F8" s="112" t="s">
        <v>780</v>
      </c>
      <c r="G8" s="185" t="s">
        <v>6</v>
      </c>
      <c r="H8" s="138" t="s">
        <v>7</v>
      </c>
    </row>
    <row r="9" spans="1:8" x14ac:dyDescent="0.25">
      <c r="A9" s="116">
        <v>1</v>
      </c>
      <c r="B9" s="116" t="s">
        <v>515</v>
      </c>
      <c r="C9" s="116" t="s">
        <v>513</v>
      </c>
      <c r="D9" s="115" t="s">
        <v>514</v>
      </c>
      <c r="E9" s="117" t="s">
        <v>101</v>
      </c>
      <c r="F9" s="116">
        <v>2</v>
      </c>
      <c r="G9" s="306"/>
      <c r="H9" s="367">
        <f>F9*G9</f>
        <v>0</v>
      </c>
    </row>
    <row r="10" spans="1:8" x14ac:dyDescent="0.25">
      <c r="A10" s="116">
        <v>2</v>
      </c>
      <c r="B10" s="116" t="s">
        <v>517</v>
      </c>
      <c r="C10" s="116" t="s">
        <v>513</v>
      </c>
      <c r="D10" s="115" t="s">
        <v>516</v>
      </c>
      <c r="E10" s="117" t="s">
        <v>101</v>
      </c>
      <c r="F10" s="116">
        <v>2</v>
      </c>
      <c r="G10" s="306"/>
      <c r="H10" s="367">
        <f t="shared" ref="H10:H27" si="0">F10*G10</f>
        <v>0</v>
      </c>
    </row>
    <row r="11" spans="1:8" ht="25.5" x14ac:dyDescent="0.25">
      <c r="A11" s="116">
        <v>3</v>
      </c>
      <c r="B11" s="116" t="s">
        <v>519</v>
      </c>
      <c r="C11" s="116" t="s">
        <v>518</v>
      </c>
      <c r="D11" s="120" t="s">
        <v>807</v>
      </c>
      <c r="E11" s="116" t="s">
        <v>101</v>
      </c>
      <c r="F11" s="116">
        <v>240</v>
      </c>
      <c r="G11" s="306"/>
      <c r="H11" s="367">
        <f t="shared" si="0"/>
        <v>0</v>
      </c>
    </row>
    <row r="12" spans="1:8" x14ac:dyDescent="0.25">
      <c r="A12" s="116">
        <v>4</v>
      </c>
      <c r="B12" s="115" t="s">
        <v>522</v>
      </c>
      <c r="C12" s="116" t="s">
        <v>520</v>
      </c>
      <c r="D12" s="308" t="s">
        <v>521</v>
      </c>
      <c r="E12" s="116" t="s">
        <v>101</v>
      </c>
      <c r="F12" s="116">
        <v>40</v>
      </c>
      <c r="G12" s="306"/>
      <c r="H12" s="367">
        <f t="shared" si="0"/>
        <v>0</v>
      </c>
    </row>
    <row r="13" spans="1:8" ht="25.5" x14ac:dyDescent="0.25">
      <c r="A13" s="116">
        <v>5</v>
      </c>
      <c r="B13" s="116" t="s">
        <v>524</v>
      </c>
      <c r="C13" s="116" t="s">
        <v>518</v>
      </c>
      <c r="D13" s="308" t="s">
        <v>523</v>
      </c>
      <c r="E13" s="116" t="s">
        <v>8</v>
      </c>
      <c r="F13" s="116">
        <v>60</v>
      </c>
      <c r="G13" s="306"/>
      <c r="H13" s="367">
        <f t="shared" si="0"/>
        <v>0</v>
      </c>
    </row>
    <row r="14" spans="1:8" ht="25.5" x14ac:dyDescent="0.25">
      <c r="A14" s="116">
        <v>6</v>
      </c>
      <c r="B14" s="116" t="s">
        <v>526</v>
      </c>
      <c r="C14" s="116" t="s">
        <v>518</v>
      </c>
      <c r="D14" s="308" t="s">
        <v>525</v>
      </c>
      <c r="E14" s="116" t="s">
        <v>101</v>
      </c>
      <c r="F14" s="116">
        <v>6</v>
      </c>
      <c r="G14" s="306"/>
      <c r="H14" s="367">
        <f t="shared" si="0"/>
        <v>0</v>
      </c>
    </row>
    <row r="15" spans="1:8" ht="25.5" x14ac:dyDescent="0.25">
      <c r="A15" s="116">
        <v>7</v>
      </c>
      <c r="B15" s="116" t="s">
        <v>528</v>
      </c>
      <c r="C15" s="116" t="s">
        <v>527</v>
      </c>
      <c r="D15" s="308" t="s">
        <v>808</v>
      </c>
      <c r="E15" s="116" t="s">
        <v>101</v>
      </c>
      <c r="F15" s="116">
        <v>4</v>
      </c>
      <c r="G15" s="306"/>
      <c r="H15" s="367">
        <f t="shared" si="0"/>
        <v>0</v>
      </c>
    </row>
    <row r="16" spans="1:8" ht="25.5" x14ac:dyDescent="0.25">
      <c r="A16" s="116">
        <v>8</v>
      </c>
      <c r="B16" s="116" t="s">
        <v>530</v>
      </c>
      <c r="C16" s="116" t="s">
        <v>518</v>
      </c>
      <c r="D16" s="308" t="s">
        <v>529</v>
      </c>
      <c r="E16" s="116" t="s">
        <v>8</v>
      </c>
      <c r="F16" s="116">
        <v>120</v>
      </c>
      <c r="G16" s="306"/>
      <c r="H16" s="367">
        <f t="shared" si="0"/>
        <v>0</v>
      </c>
    </row>
    <row r="17" spans="1:8" ht="25.5" x14ac:dyDescent="0.25">
      <c r="A17" s="116">
        <v>9</v>
      </c>
      <c r="B17" s="115" t="s">
        <v>533</v>
      </c>
      <c r="C17" s="116" t="s">
        <v>531</v>
      </c>
      <c r="D17" s="308" t="s">
        <v>532</v>
      </c>
      <c r="E17" s="116" t="s">
        <v>8</v>
      </c>
      <c r="F17" s="116">
        <v>20</v>
      </c>
      <c r="G17" s="306"/>
      <c r="H17" s="367">
        <f t="shared" si="0"/>
        <v>0</v>
      </c>
    </row>
    <row r="18" spans="1:8" ht="25.5" x14ac:dyDescent="0.25">
      <c r="A18" s="116">
        <v>10</v>
      </c>
      <c r="B18" s="118" t="s">
        <v>534</v>
      </c>
      <c r="C18" s="118" t="s">
        <v>518</v>
      </c>
      <c r="D18" s="308" t="s">
        <v>809</v>
      </c>
      <c r="E18" s="116" t="s">
        <v>8</v>
      </c>
      <c r="F18" s="116">
        <v>24</v>
      </c>
      <c r="G18" s="307"/>
      <c r="H18" s="367">
        <f t="shared" si="0"/>
        <v>0</v>
      </c>
    </row>
    <row r="19" spans="1:8" x14ac:dyDescent="0.25">
      <c r="A19" s="116">
        <v>11</v>
      </c>
      <c r="B19" s="116" t="s">
        <v>545</v>
      </c>
      <c r="C19" s="149" t="s">
        <v>546</v>
      </c>
      <c r="D19" s="309" t="s">
        <v>349</v>
      </c>
      <c r="E19" s="203" t="s">
        <v>101</v>
      </c>
      <c r="F19" s="203">
        <v>16</v>
      </c>
      <c r="G19" s="244"/>
      <c r="H19" s="367">
        <f t="shared" si="0"/>
        <v>0</v>
      </c>
    </row>
    <row r="20" spans="1:8" x14ac:dyDescent="0.25">
      <c r="A20" s="116">
        <v>12</v>
      </c>
      <c r="B20" s="116" t="s">
        <v>547</v>
      </c>
      <c r="C20" s="149" t="s">
        <v>546</v>
      </c>
      <c r="D20" s="310" t="s">
        <v>350</v>
      </c>
      <c r="E20" s="203" t="s">
        <v>101</v>
      </c>
      <c r="F20" s="203">
        <v>8</v>
      </c>
      <c r="G20" s="244"/>
      <c r="H20" s="367">
        <f t="shared" si="0"/>
        <v>0</v>
      </c>
    </row>
    <row r="21" spans="1:8" ht="31.5" x14ac:dyDescent="0.25">
      <c r="A21" s="116">
        <v>13</v>
      </c>
      <c r="B21" s="149" t="s">
        <v>548</v>
      </c>
      <c r="C21" s="149" t="s">
        <v>549</v>
      </c>
      <c r="D21" s="309" t="s">
        <v>351</v>
      </c>
      <c r="E21" s="203" t="s">
        <v>101</v>
      </c>
      <c r="F21" s="203">
        <v>4</v>
      </c>
      <c r="G21" s="244"/>
      <c r="H21" s="367">
        <f t="shared" si="0"/>
        <v>0</v>
      </c>
    </row>
    <row r="22" spans="1:8" ht="21" x14ac:dyDescent="0.25">
      <c r="A22" s="116">
        <v>14</v>
      </c>
      <c r="B22" s="149" t="s">
        <v>550</v>
      </c>
      <c r="C22" s="149" t="s">
        <v>549</v>
      </c>
      <c r="D22" s="309" t="s">
        <v>352</v>
      </c>
      <c r="E22" s="203" t="s">
        <v>101</v>
      </c>
      <c r="F22" s="203">
        <v>8</v>
      </c>
      <c r="G22" s="244"/>
      <c r="H22" s="367">
        <f t="shared" si="0"/>
        <v>0</v>
      </c>
    </row>
    <row r="23" spans="1:8" x14ac:dyDescent="0.25">
      <c r="A23" s="116">
        <v>15</v>
      </c>
      <c r="B23" s="149" t="s">
        <v>551</v>
      </c>
      <c r="C23" s="149" t="s">
        <v>549</v>
      </c>
      <c r="D23" s="310" t="s">
        <v>353</v>
      </c>
      <c r="E23" s="203" t="s">
        <v>101</v>
      </c>
      <c r="F23" s="203">
        <v>4</v>
      </c>
      <c r="G23" s="244"/>
      <c r="H23" s="367">
        <f t="shared" si="0"/>
        <v>0</v>
      </c>
    </row>
    <row r="24" spans="1:8" x14ac:dyDescent="0.25">
      <c r="A24" s="116">
        <v>16</v>
      </c>
      <c r="B24" s="149" t="s">
        <v>552</v>
      </c>
      <c r="C24" s="149" t="s">
        <v>546</v>
      </c>
      <c r="D24" s="204" t="s">
        <v>354</v>
      </c>
      <c r="E24" s="203" t="s">
        <v>101</v>
      </c>
      <c r="F24" s="203">
        <v>100</v>
      </c>
      <c r="G24" s="244"/>
      <c r="H24" s="367">
        <f t="shared" si="0"/>
        <v>0</v>
      </c>
    </row>
    <row r="25" spans="1:8" x14ac:dyDescent="0.25">
      <c r="A25" s="116">
        <v>17</v>
      </c>
      <c r="B25" s="116">
        <v>285227263</v>
      </c>
      <c r="C25" s="116" t="s">
        <v>540</v>
      </c>
      <c r="D25" s="120" t="s">
        <v>541</v>
      </c>
      <c r="E25" s="116" t="s">
        <v>8</v>
      </c>
      <c r="F25" s="135">
        <v>4</v>
      </c>
      <c r="G25" s="306"/>
      <c r="H25" s="367">
        <f t="shared" si="0"/>
        <v>0</v>
      </c>
    </row>
    <row r="26" spans="1:8" x14ac:dyDescent="0.25">
      <c r="A26" s="116">
        <v>18</v>
      </c>
      <c r="B26" s="116">
        <v>9409048</v>
      </c>
      <c r="C26" s="116" t="s">
        <v>542</v>
      </c>
      <c r="D26" s="120" t="s">
        <v>543</v>
      </c>
      <c r="E26" s="116" t="s">
        <v>8</v>
      </c>
      <c r="F26" s="116">
        <v>4</v>
      </c>
      <c r="G26" s="306"/>
      <c r="H26" s="367">
        <f t="shared" si="0"/>
        <v>0</v>
      </c>
    </row>
    <row r="27" spans="1:8" ht="15.75" thickBot="1" x14ac:dyDescent="0.3">
      <c r="A27" s="124">
        <v>19</v>
      </c>
      <c r="B27" s="124">
        <v>9409046</v>
      </c>
      <c r="C27" s="124" t="s">
        <v>542</v>
      </c>
      <c r="D27" s="311" t="s">
        <v>544</v>
      </c>
      <c r="E27" s="124" t="s">
        <v>8</v>
      </c>
      <c r="F27" s="124">
        <v>4</v>
      </c>
      <c r="G27" s="312"/>
      <c r="H27" s="313">
        <f t="shared" si="0"/>
        <v>0</v>
      </c>
    </row>
    <row r="28" spans="1:8" ht="16.5" thickTop="1" thickBot="1" x14ac:dyDescent="0.3">
      <c r="A28" s="222" t="s">
        <v>810</v>
      </c>
      <c r="B28" s="223"/>
      <c r="C28" s="224"/>
      <c r="D28" s="224"/>
      <c r="E28" s="224"/>
      <c r="F28" s="225"/>
      <c r="G28" s="226"/>
      <c r="H28" s="184">
        <f>SUM(H9:H27)</f>
        <v>0</v>
      </c>
    </row>
    <row r="29" spans="1:8" ht="15.75" thickTop="1" x14ac:dyDescent="0.25"/>
    <row r="30" spans="1:8" s="3" customFormat="1" x14ac:dyDescent="0.25">
      <c r="A30" s="370" t="s">
        <v>773</v>
      </c>
      <c r="B30" s="370"/>
      <c r="C30" s="370"/>
      <c r="D30" s="370"/>
      <c r="E30" s="370"/>
      <c r="F30" s="370"/>
      <c r="G30" s="105"/>
    </row>
    <row r="31" spans="1:8" s="3" customFormat="1" ht="23.25" customHeight="1" x14ac:dyDescent="0.25">
      <c r="A31" s="370"/>
      <c r="B31" s="370"/>
      <c r="C31" s="370"/>
      <c r="D31" s="370"/>
      <c r="E31" s="370"/>
      <c r="F31" s="370"/>
      <c r="G31" s="105"/>
    </row>
    <row r="32" spans="1:8" s="3" customFormat="1" x14ac:dyDescent="0.25">
      <c r="A32" s="106"/>
      <c r="B32" s="106"/>
      <c r="C32" s="106"/>
      <c r="D32" s="106"/>
      <c r="E32" s="106"/>
      <c r="F32" s="106"/>
      <c r="G32" s="105"/>
    </row>
    <row r="33" spans="1:13" s="3" customFormat="1" x14ac:dyDescent="0.25">
      <c r="A33" s="107"/>
      <c r="B33" s="107"/>
      <c r="C33" s="107"/>
      <c r="D33" s="108"/>
      <c r="E33" s="105"/>
      <c r="F33" s="105"/>
      <c r="G33" s="105"/>
    </row>
    <row r="34" spans="1:13" s="3" customFormat="1" x14ac:dyDescent="0.25">
      <c r="A34" s="132"/>
      <c r="B34" s="126" t="s">
        <v>778</v>
      </c>
      <c r="D34" s="164" t="s">
        <v>776</v>
      </c>
      <c r="E34" s="126"/>
      <c r="F34" s="127"/>
      <c r="G34" s="110"/>
    </row>
    <row r="35" spans="1:13" s="3" customFormat="1" x14ac:dyDescent="0.25">
      <c r="A35" s="129" t="s">
        <v>777</v>
      </c>
      <c r="B35" s="129"/>
      <c r="C35" s="129"/>
      <c r="D35" s="130"/>
      <c r="E35" s="131"/>
      <c r="F35" s="375" t="s">
        <v>774</v>
      </c>
      <c r="G35" s="375"/>
    </row>
    <row r="36" spans="1:13" s="3" customFormat="1" x14ac:dyDescent="0.25">
      <c r="I36" s="20"/>
      <c r="J36" s="20"/>
      <c r="K36" s="20"/>
      <c r="L36" s="20"/>
      <c r="M36" s="20"/>
    </row>
  </sheetData>
  <mergeCells count="6">
    <mergeCell ref="F35:G35"/>
    <mergeCell ref="B1:C1"/>
    <mergeCell ref="B3:H3"/>
    <mergeCell ref="B5:H5"/>
    <mergeCell ref="B6:H6"/>
    <mergeCell ref="A30:F31"/>
  </mergeCells>
  <pageMargins left="0.7" right="0.7" top="0.75" bottom="0.75" header="0.3" footer="0.3"/>
  <pageSetup paperSize="9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B1" sqref="B1:G1"/>
    </sheetView>
  </sheetViews>
  <sheetFormatPr defaultRowHeight="15" x14ac:dyDescent="0.25"/>
  <cols>
    <col min="2" max="2" width="16.28515625" customWidth="1"/>
    <col min="3" max="3" width="15.140625" customWidth="1"/>
    <col min="4" max="4" width="60.85546875" customWidth="1"/>
    <col min="5" max="5" width="8.7109375" customWidth="1"/>
    <col min="6" max="6" width="9.85546875" customWidth="1"/>
    <col min="7" max="7" width="11.85546875" customWidth="1"/>
    <col min="8" max="8" width="12.7109375" customWidth="1"/>
  </cols>
  <sheetData>
    <row r="1" spans="1:9" s="3" customFormat="1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  <c r="H1" s="101"/>
    </row>
    <row r="2" spans="1:9" s="3" customFormat="1" x14ac:dyDescent="0.25">
      <c r="B2" s="386"/>
      <c r="C2" s="387"/>
      <c r="D2" s="388"/>
      <c r="E2" s="388"/>
      <c r="F2" s="389"/>
      <c r="G2" s="390"/>
      <c r="H2" s="101"/>
    </row>
    <row r="3" spans="1:9" s="3" customFormat="1" x14ac:dyDescent="0.25">
      <c r="B3" s="371" t="s">
        <v>770</v>
      </c>
      <c r="C3" s="371"/>
      <c r="D3" s="371"/>
      <c r="E3" s="371"/>
      <c r="F3" s="371"/>
      <c r="G3" s="371"/>
      <c r="H3" s="371"/>
    </row>
    <row r="4" spans="1:9" s="3" customFormat="1" x14ac:dyDescent="0.25">
      <c r="B4" s="103" t="s">
        <v>785</v>
      </c>
      <c r="C4" s="103"/>
      <c r="D4" s="103"/>
      <c r="E4" s="103"/>
      <c r="F4" s="103"/>
      <c r="G4" s="103"/>
      <c r="H4" s="103"/>
    </row>
    <row r="5" spans="1:9" s="3" customFormat="1" x14ac:dyDescent="0.25">
      <c r="B5" s="372" t="s">
        <v>771</v>
      </c>
      <c r="C5" s="372"/>
      <c r="D5" s="372"/>
      <c r="E5" s="372"/>
      <c r="F5" s="372"/>
      <c r="G5" s="372"/>
      <c r="H5" s="372"/>
    </row>
    <row r="6" spans="1:9" s="3" customFormat="1" x14ac:dyDescent="0.25">
      <c r="B6" s="373" t="s">
        <v>811</v>
      </c>
      <c r="C6" s="373"/>
      <c r="D6" s="373"/>
      <c r="E6" s="373"/>
      <c r="F6" s="373"/>
      <c r="G6" s="373"/>
      <c r="H6" s="373"/>
    </row>
    <row r="7" spans="1:9" s="3" customFormat="1" x14ac:dyDescent="0.25"/>
    <row r="8" spans="1:9" ht="63.75" x14ac:dyDescent="0.25">
      <c r="A8" s="185" t="s">
        <v>0</v>
      </c>
      <c r="B8" s="186" t="s">
        <v>1</v>
      </c>
      <c r="C8" s="185" t="s">
        <v>2</v>
      </c>
      <c r="D8" s="187" t="s">
        <v>3</v>
      </c>
      <c r="E8" s="188" t="s">
        <v>4</v>
      </c>
      <c r="F8" s="112" t="s">
        <v>780</v>
      </c>
      <c r="G8" s="185" t="s">
        <v>6</v>
      </c>
      <c r="H8" s="138" t="s">
        <v>7</v>
      </c>
    </row>
    <row r="9" spans="1:9" x14ac:dyDescent="0.25">
      <c r="A9" s="149">
        <v>1</v>
      </c>
      <c r="B9" s="318" t="s">
        <v>593</v>
      </c>
      <c r="C9" s="149" t="s">
        <v>594</v>
      </c>
      <c r="D9" s="200" t="s">
        <v>595</v>
      </c>
      <c r="E9" s="149" t="s">
        <v>101</v>
      </c>
      <c r="F9" s="149">
        <v>10</v>
      </c>
      <c r="G9" s="314"/>
      <c r="H9" s="215">
        <f>F9*G9</f>
        <v>0</v>
      </c>
      <c r="I9" s="20"/>
    </row>
    <row r="10" spans="1:9" x14ac:dyDescent="0.25">
      <c r="A10" s="149">
        <v>2</v>
      </c>
      <c r="B10" s="143" t="s">
        <v>596</v>
      </c>
      <c r="C10" s="149" t="s">
        <v>594</v>
      </c>
      <c r="D10" s="189" t="s">
        <v>597</v>
      </c>
      <c r="E10" s="143" t="s">
        <v>101</v>
      </c>
      <c r="F10" s="143">
        <v>4</v>
      </c>
      <c r="G10" s="192"/>
      <c r="H10" s="215">
        <f t="shared" ref="H10:H31" si="0">F10*G10</f>
        <v>0</v>
      </c>
      <c r="I10" s="20"/>
    </row>
    <row r="11" spans="1:9" x14ac:dyDescent="0.25">
      <c r="A11" s="149">
        <v>3</v>
      </c>
      <c r="B11" s="143" t="s">
        <v>598</v>
      </c>
      <c r="C11" s="149" t="s">
        <v>594</v>
      </c>
      <c r="D11" s="189" t="s">
        <v>599</v>
      </c>
      <c r="E11" s="143" t="s">
        <v>101</v>
      </c>
      <c r="F11" s="143">
        <v>4</v>
      </c>
      <c r="G11" s="192"/>
      <c r="H11" s="215">
        <f t="shared" si="0"/>
        <v>0</v>
      </c>
      <c r="I11" s="20"/>
    </row>
    <row r="12" spans="1:9" x14ac:dyDescent="0.25">
      <c r="A12" s="149">
        <v>4</v>
      </c>
      <c r="B12" s="143" t="s">
        <v>600</v>
      </c>
      <c r="C12" s="149" t="s">
        <v>594</v>
      </c>
      <c r="D12" s="189" t="s">
        <v>601</v>
      </c>
      <c r="E12" s="143" t="s">
        <v>101</v>
      </c>
      <c r="F12" s="143">
        <v>4</v>
      </c>
      <c r="G12" s="192"/>
      <c r="H12" s="215">
        <f t="shared" si="0"/>
        <v>0</v>
      </c>
      <c r="I12" s="20"/>
    </row>
    <row r="13" spans="1:9" x14ac:dyDescent="0.25">
      <c r="A13" s="149">
        <v>5</v>
      </c>
      <c r="B13" s="149" t="s">
        <v>602</v>
      </c>
      <c r="C13" s="149" t="s">
        <v>594</v>
      </c>
      <c r="D13" s="152" t="s">
        <v>603</v>
      </c>
      <c r="E13" s="144" t="s">
        <v>101</v>
      </c>
      <c r="F13" s="144">
        <v>2</v>
      </c>
      <c r="G13" s="314"/>
      <c r="H13" s="215">
        <f t="shared" si="0"/>
        <v>0</v>
      </c>
      <c r="I13" s="20"/>
    </row>
    <row r="14" spans="1:9" x14ac:dyDescent="0.25">
      <c r="A14" s="149">
        <v>6</v>
      </c>
      <c r="B14" s="149" t="s">
        <v>596</v>
      </c>
      <c r="C14" s="149" t="s">
        <v>594</v>
      </c>
      <c r="D14" s="152" t="s">
        <v>604</v>
      </c>
      <c r="E14" s="144" t="s">
        <v>101</v>
      </c>
      <c r="F14" s="144">
        <v>4</v>
      </c>
      <c r="G14" s="314"/>
      <c r="H14" s="215">
        <f t="shared" si="0"/>
        <v>0</v>
      </c>
      <c r="I14" s="20"/>
    </row>
    <row r="15" spans="1:9" x14ac:dyDescent="0.25">
      <c r="A15" s="149">
        <v>7</v>
      </c>
      <c r="B15" s="149" t="s">
        <v>605</v>
      </c>
      <c r="C15" s="149" t="s">
        <v>594</v>
      </c>
      <c r="D15" s="200" t="s">
        <v>813</v>
      </c>
      <c r="E15" s="144" t="s">
        <v>101</v>
      </c>
      <c r="F15" s="144">
        <v>4</v>
      </c>
      <c r="G15" s="314"/>
      <c r="H15" s="215">
        <f t="shared" si="0"/>
        <v>0</v>
      </c>
      <c r="I15" s="20"/>
    </row>
    <row r="16" spans="1:9" x14ac:dyDescent="0.25">
      <c r="A16" s="149">
        <v>8</v>
      </c>
      <c r="B16" s="149" t="s">
        <v>606</v>
      </c>
      <c r="C16" s="149" t="s">
        <v>594</v>
      </c>
      <c r="D16" s="200" t="s">
        <v>607</v>
      </c>
      <c r="E16" s="149" t="s">
        <v>8</v>
      </c>
      <c r="F16" s="149">
        <v>10</v>
      </c>
      <c r="G16" s="314"/>
      <c r="H16" s="215">
        <f t="shared" si="0"/>
        <v>0</v>
      </c>
      <c r="I16" s="20"/>
    </row>
    <row r="17" spans="1:9" x14ac:dyDescent="0.25">
      <c r="A17" s="149">
        <v>9</v>
      </c>
      <c r="B17" s="149" t="s">
        <v>608</v>
      </c>
      <c r="C17" s="149" t="s">
        <v>594</v>
      </c>
      <c r="D17" s="200" t="s">
        <v>609</v>
      </c>
      <c r="E17" s="149" t="s">
        <v>8</v>
      </c>
      <c r="F17" s="149">
        <v>10</v>
      </c>
      <c r="G17" s="314"/>
      <c r="H17" s="215">
        <f t="shared" si="0"/>
        <v>0</v>
      </c>
      <c r="I17" s="20"/>
    </row>
    <row r="18" spans="1:9" x14ac:dyDescent="0.25">
      <c r="A18" s="149">
        <v>10</v>
      </c>
      <c r="B18" s="149" t="s">
        <v>610</v>
      </c>
      <c r="C18" s="149" t="s">
        <v>594</v>
      </c>
      <c r="D18" s="200" t="s">
        <v>611</v>
      </c>
      <c r="E18" s="149" t="s">
        <v>8</v>
      </c>
      <c r="F18" s="149">
        <v>100</v>
      </c>
      <c r="G18" s="314"/>
      <c r="H18" s="215">
        <f t="shared" si="0"/>
        <v>0</v>
      </c>
      <c r="I18" s="20"/>
    </row>
    <row r="19" spans="1:9" x14ac:dyDescent="0.25">
      <c r="A19" s="149">
        <v>11</v>
      </c>
      <c r="B19" s="149" t="s">
        <v>612</v>
      </c>
      <c r="C19" s="149" t="s">
        <v>594</v>
      </c>
      <c r="D19" s="200" t="s">
        <v>613</v>
      </c>
      <c r="E19" s="149" t="s">
        <v>8</v>
      </c>
      <c r="F19" s="149">
        <v>80</v>
      </c>
      <c r="G19" s="314"/>
      <c r="H19" s="215">
        <f t="shared" si="0"/>
        <v>0</v>
      </c>
      <c r="I19" s="20"/>
    </row>
    <row r="20" spans="1:9" x14ac:dyDescent="0.25">
      <c r="A20" s="149">
        <v>12</v>
      </c>
      <c r="B20" s="149" t="s">
        <v>614</v>
      </c>
      <c r="C20" s="149" t="s">
        <v>594</v>
      </c>
      <c r="D20" s="200" t="s">
        <v>615</v>
      </c>
      <c r="E20" s="149" t="s">
        <v>8</v>
      </c>
      <c r="F20" s="149">
        <v>80</v>
      </c>
      <c r="G20" s="314"/>
      <c r="H20" s="215">
        <f t="shared" si="0"/>
        <v>0</v>
      </c>
      <c r="I20" s="20"/>
    </row>
    <row r="21" spans="1:9" x14ac:dyDescent="0.25">
      <c r="A21" s="149">
        <v>13</v>
      </c>
      <c r="B21" s="149" t="s">
        <v>616</v>
      </c>
      <c r="C21" s="149" t="s">
        <v>594</v>
      </c>
      <c r="D21" s="200" t="s">
        <v>617</v>
      </c>
      <c r="E21" s="149" t="s">
        <v>8</v>
      </c>
      <c r="F21" s="149">
        <v>10</v>
      </c>
      <c r="G21" s="314"/>
      <c r="H21" s="215">
        <f t="shared" si="0"/>
        <v>0</v>
      </c>
      <c r="I21" s="20"/>
    </row>
    <row r="22" spans="1:9" x14ac:dyDescent="0.25">
      <c r="A22" s="149">
        <v>14</v>
      </c>
      <c r="B22" s="357" t="s">
        <v>618</v>
      </c>
      <c r="C22" s="143" t="s">
        <v>619</v>
      </c>
      <c r="D22" s="189" t="s">
        <v>620</v>
      </c>
      <c r="E22" s="143" t="s">
        <v>101</v>
      </c>
      <c r="F22" s="143">
        <v>4</v>
      </c>
      <c r="G22" s="190"/>
      <c r="H22" s="215">
        <f t="shared" si="0"/>
        <v>0</v>
      </c>
      <c r="I22" s="20"/>
    </row>
    <row r="23" spans="1:9" x14ac:dyDescent="0.25">
      <c r="A23" s="149">
        <v>15</v>
      </c>
      <c r="B23" s="143" t="s">
        <v>621</v>
      </c>
      <c r="C23" s="143" t="s">
        <v>619</v>
      </c>
      <c r="D23" s="189" t="s">
        <v>622</v>
      </c>
      <c r="E23" s="143" t="s">
        <v>8</v>
      </c>
      <c r="F23" s="143">
        <v>50</v>
      </c>
      <c r="G23" s="143"/>
      <c r="H23" s="215">
        <f t="shared" si="0"/>
        <v>0</v>
      </c>
      <c r="I23" s="20"/>
    </row>
    <row r="24" spans="1:9" x14ac:dyDescent="0.25">
      <c r="A24" s="149">
        <v>16</v>
      </c>
      <c r="B24" s="143" t="s">
        <v>623</v>
      </c>
      <c r="C24" s="143" t="s">
        <v>619</v>
      </c>
      <c r="D24" s="189" t="s">
        <v>624</v>
      </c>
      <c r="E24" s="143" t="s">
        <v>8</v>
      </c>
      <c r="F24" s="143">
        <v>50</v>
      </c>
      <c r="G24" s="143"/>
      <c r="H24" s="215">
        <f t="shared" si="0"/>
        <v>0</v>
      </c>
      <c r="I24" s="20"/>
    </row>
    <row r="25" spans="1:9" x14ac:dyDescent="0.25">
      <c r="A25" s="149">
        <v>17</v>
      </c>
      <c r="B25" s="149" t="s">
        <v>625</v>
      </c>
      <c r="C25" s="149" t="s">
        <v>626</v>
      </c>
      <c r="D25" s="200" t="s">
        <v>627</v>
      </c>
      <c r="E25" s="149" t="s">
        <v>8</v>
      </c>
      <c r="F25" s="149">
        <v>60</v>
      </c>
      <c r="G25" s="143"/>
      <c r="H25" s="215">
        <f t="shared" si="0"/>
        <v>0</v>
      </c>
      <c r="I25" s="20"/>
    </row>
    <row r="26" spans="1:9" x14ac:dyDescent="0.25">
      <c r="A26" s="149">
        <v>18</v>
      </c>
      <c r="B26" s="149" t="s">
        <v>628</v>
      </c>
      <c r="C26" s="149" t="s">
        <v>626</v>
      </c>
      <c r="D26" s="200" t="s">
        <v>629</v>
      </c>
      <c r="E26" s="149" t="s">
        <v>8</v>
      </c>
      <c r="F26" s="149">
        <v>60</v>
      </c>
      <c r="G26" s="143"/>
      <c r="H26" s="215">
        <f t="shared" si="0"/>
        <v>0</v>
      </c>
      <c r="I26" s="20"/>
    </row>
    <row r="27" spans="1:9" x14ac:dyDescent="0.25">
      <c r="A27" s="149">
        <v>19</v>
      </c>
      <c r="B27" s="144">
        <v>212203</v>
      </c>
      <c r="C27" s="151" t="s">
        <v>630</v>
      </c>
      <c r="D27" s="240" t="s">
        <v>839</v>
      </c>
      <c r="E27" s="149" t="s">
        <v>101</v>
      </c>
      <c r="F27" s="151">
        <v>4</v>
      </c>
      <c r="G27" s="316"/>
      <c r="H27" s="215">
        <f t="shared" si="0"/>
        <v>0</v>
      </c>
      <c r="I27" s="20"/>
    </row>
    <row r="28" spans="1:9" x14ac:dyDescent="0.25">
      <c r="A28" s="149">
        <v>20</v>
      </c>
      <c r="B28" s="144">
        <v>403</v>
      </c>
      <c r="C28" s="151" t="s">
        <v>631</v>
      </c>
      <c r="D28" s="242" t="s">
        <v>632</v>
      </c>
      <c r="E28" s="144" t="s">
        <v>101</v>
      </c>
      <c r="F28" s="144">
        <v>4</v>
      </c>
      <c r="G28" s="242"/>
      <c r="H28" s="215">
        <f t="shared" si="0"/>
        <v>0</v>
      </c>
      <c r="I28" s="20"/>
    </row>
    <row r="29" spans="1:9" x14ac:dyDescent="0.25">
      <c r="A29" s="149">
        <v>21</v>
      </c>
      <c r="B29" s="144" t="s">
        <v>633</v>
      </c>
      <c r="C29" s="151" t="s">
        <v>631</v>
      </c>
      <c r="D29" s="242" t="s">
        <v>812</v>
      </c>
      <c r="E29" s="144" t="s">
        <v>101</v>
      </c>
      <c r="F29" s="151">
        <v>16</v>
      </c>
      <c r="G29" s="317"/>
      <c r="H29" s="215">
        <f t="shared" si="0"/>
        <v>0</v>
      </c>
      <c r="I29" s="20"/>
    </row>
    <row r="30" spans="1:9" x14ac:dyDescent="0.25">
      <c r="A30" s="149">
        <v>22</v>
      </c>
      <c r="B30" s="117" t="s">
        <v>634</v>
      </c>
      <c r="C30" s="116" t="s">
        <v>635</v>
      </c>
      <c r="D30" s="115" t="s">
        <v>636</v>
      </c>
      <c r="E30" s="116" t="s">
        <v>637</v>
      </c>
      <c r="F30" s="116">
        <v>4</v>
      </c>
      <c r="G30" s="317"/>
      <c r="H30" s="215">
        <f t="shared" si="0"/>
        <v>0</v>
      </c>
      <c r="I30" s="20"/>
    </row>
    <row r="31" spans="1:9" ht="15.75" thickBot="1" x14ac:dyDescent="0.3">
      <c r="A31" s="216">
        <v>23</v>
      </c>
      <c r="B31" s="297" t="s">
        <v>638</v>
      </c>
      <c r="C31" s="124" t="s">
        <v>635</v>
      </c>
      <c r="D31" s="162" t="s">
        <v>639</v>
      </c>
      <c r="E31" s="124" t="s">
        <v>640</v>
      </c>
      <c r="F31" s="299">
        <v>10</v>
      </c>
      <c r="G31" s="319"/>
      <c r="H31" s="221">
        <f t="shared" si="0"/>
        <v>0</v>
      </c>
      <c r="I31" s="20"/>
    </row>
    <row r="32" spans="1:9" ht="16.5" thickTop="1" thickBot="1" x14ac:dyDescent="0.3">
      <c r="A32" s="222" t="s">
        <v>805</v>
      </c>
      <c r="B32" s="223"/>
      <c r="C32" s="224"/>
      <c r="D32" s="224"/>
      <c r="E32" s="224"/>
      <c r="F32" s="225"/>
      <c r="G32" s="226"/>
      <c r="H32" s="184">
        <f>SUM(H9:H31)</f>
        <v>0</v>
      </c>
      <c r="I32" s="20"/>
    </row>
    <row r="33" spans="1:15" s="3" customFormat="1" ht="15.75" thickTop="1" x14ac:dyDescent="0.25">
      <c r="A33" s="370" t="s">
        <v>773</v>
      </c>
      <c r="B33" s="370"/>
      <c r="C33" s="370"/>
      <c r="D33" s="370"/>
      <c r="E33" s="370"/>
      <c r="F33" s="370"/>
      <c r="G33" s="105"/>
      <c r="I33" s="20"/>
    </row>
    <row r="34" spans="1:15" s="3" customFormat="1" ht="23.25" customHeight="1" x14ac:dyDescent="0.25">
      <c r="A34" s="370"/>
      <c r="B34" s="370"/>
      <c r="C34" s="370"/>
      <c r="D34" s="370"/>
      <c r="E34" s="370"/>
      <c r="F34" s="370"/>
      <c r="G34" s="105"/>
      <c r="I34" s="20"/>
    </row>
    <row r="35" spans="1:15" s="3" customFormat="1" x14ac:dyDescent="0.25">
      <c r="A35" s="106"/>
      <c r="B35" s="106"/>
      <c r="C35" s="106"/>
      <c r="D35" s="106"/>
      <c r="E35" s="106"/>
      <c r="F35" s="106"/>
      <c r="G35" s="105"/>
      <c r="I35" s="20"/>
    </row>
    <row r="36" spans="1:15" s="3" customFormat="1" x14ac:dyDescent="0.25">
      <c r="A36" s="107"/>
      <c r="B36" s="107"/>
      <c r="C36" s="107"/>
      <c r="D36" s="108"/>
      <c r="E36" s="105"/>
      <c r="F36" s="105"/>
      <c r="G36" s="105"/>
    </row>
    <row r="37" spans="1:15" s="3" customFormat="1" x14ac:dyDescent="0.25">
      <c r="A37" s="132"/>
      <c r="B37" s="126" t="s">
        <v>778</v>
      </c>
      <c r="D37" s="164" t="s">
        <v>776</v>
      </c>
      <c r="E37" s="126"/>
      <c r="F37" s="127"/>
      <c r="G37" s="110"/>
    </row>
    <row r="38" spans="1:15" s="3" customFormat="1" x14ac:dyDescent="0.25">
      <c r="A38" s="129" t="s">
        <v>777</v>
      </c>
      <c r="B38" s="129"/>
      <c r="C38" s="129"/>
      <c r="D38" s="130"/>
      <c r="E38" s="131"/>
      <c r="F38" s="375" t="s">
        <v>774</v>
      </c>
      <c r="G38" s="375"/>
    </row>
    <row r="39" spans="1:15" s="3" customFormat="1" x14ac:dyDescent="0.25">
      <c r="I39" s="20"/>
      <c r="J39" s="20"/>
      <c r="K39" s="20"/>
      <c r="L39" s="20"/>
      <c r="M39" s="20"/>
      <c r="N39" s="20"/>
      <c r="O39" s="20"/>
    </row>
  </sheetData>
  <mergeCells count="6">
    <mergeCell ref="B1:C1"/>
    <mergeCell ref="F38:G38"/>
    <mergeCell ref="B3:H3"/>
    <mergeCell ref="B5:H5"/>
    <mergeCell ref="B6:H6"/>
    <mergeCell ref="A33:F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1"/>
  <sheetViews>
    <sheetView workbookViewId="0">
      <selection activeCell="B1" sqref="B1:G1"/>
    </sheetView>
  </sheetViews>
  <sheetFormatPr defaultColWidth="8.7109375" defaultRowHeight="15" x14ac:dyDescent="0.25"/>
  <cols>
    <col min="1" max="1" width="8.7109375" style="3"/>
    <col min="2" max="2" width="12.42578125" style="3" customWidth="1"/>
    <col min="3" max="3" width="14.7109375" style="3" customWidth="1"/>
    <col min="4" max="4" width="34.42578125" style="3" customWidth="1"/>
    <col min="5" max="5" width="8.7109375" style="3"/>
    <col min="6" max="6" width="10.42578125" style="3" customWidth="1"/>
    <col min="7" max="7" width="13.5703125" style="3" customWidth="1"/>
    <col min="8" max="8" width="22.5703125" style="3" customWidth="1"/>
    <col min="9" max="16384" width="8.7109375" style="3"/>
  </cols>
  <sheetData>
    <row r="1" spans="1:13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</row>
    <row r="2" spans="1:13" x14ac:dyDescent="0.25">
      <c r="B2" s="101"/>
      <c r="C2" s="101"/>
      <c r="D2" s="101"/>
      <c r="E2" s="101"/>
      <c r="F2" s="101"/>
      <c r="G2" s="101"/>
      <c r="H2" s="101"/>
      <c r="I2" s="101"/>
    </row>
    <row r="3" spans="1:13" x14ac:dyDescent="0.25">
      <c r="B3" s="371" t="s">
        <v>770</v>
      </c>
      <c r="C3" s="371"/>
      <c r="D3" s="371"/>
      <c r="E3" s="371"/>
      <c r="F3" s="371"/>
      <c r="G3" s="371"/>
      <c r="H3" s="371"/>
      <c r="I3" s="102"/>
    </row>
    <row r="4" spans="1:13" x14ac:dyDescent="0.25">
      <c r="B4" s="103" t="s">
        <v>785</v>
      </c>
      <c r="C4" s="103"/>
      <c r="D4" s="103"/>
      <c r="E4" s="103"/>
      <c r="F4" s="103"/>
      <c r="G4" s="103"/>
      <c r="H4" s="103"/>
      <c r="I4" s="104"/>
    </row>
    <row r="5" spans="1:13" x14ac:dyDescent="0.25">
      <c r="B5" s="372" t="s">
        <v>771</v>
      </c>
      <c r="C5" s="372"/>
      <c r="D5" s="372"/>
      <c r="E5" s="372"/>
      <c r="F5" s="372"/>
      <c r="G5" s="372"/>
      <c r="H5" s="372"/>
      <c r="I5" s="102"/>
    </row>
    <row r="6" spans="1:13" x14ac:dyDescent="0.25">
      <c r="B6" s="373" t="s">
        <v>814</v>
      </c>
      <c r="C6" s="373"/>
      <c r="D6" s="373"/>
      <c r="E6" s="373"/>
      <c r="F6" s="373"/>
      <c r="G6" s="373"/>
      <c r="H6" s="373"/>
      <c r="I6" s="373"/>
    </row>
    <row r="8" spans="1:13" ht="51" x14ac:dyDescent="0.25">
      <c r="A8" s="185" t="s">
        <v>0</v>
      </c>
      <c r="B8" s="186" t="s">
        <v>1</v>
      </c>
      <c r="C8" s="185" t="s">
        <v>2</v>
      </c>
      <c r="D8" s="187" t="s">
        <v>3</v>
      </c>
      <c r="E8" s="188" t="s">
        <v>4</v>
      </c>
      <c r="F8" s="112" t="s">
        <v>5</v>
      </c>
      <c r="G8" s="185" t="s">
        <v>6</v>
      </c>
      <c r="H8" s="138" t="s">
        <v>7</v>
      </c>
    </row>
    <row r="9" spans="1:13" x14ac:dyDescent="0.25">
      <c r="A9" s="149">
        <v>1</v>
      </c>
      <c r="B9" s="151">
        <v>30000870</v>
      </c>
      <c r="C9" s="144" t="s">
        <v>641</v>
      </c>
      <c r="D9" s="201" t="s">
        <v>642</v>
      </c>
      <c r="E9" s="144" t="s">
        <v>8</v>
      </c>
      <c r="F9" s="144">
        <v>3</v>
      </c>
      <c r="G9" s="209"/>
      <c r="H9" s="315">
        <f>F9*G9</f>
        <v>0</v>
      </c>
      <c r="J9" s="167"/>
      <c r="K9" s="20"/>
    </row>
    <row r="10" spans="1:13" x14ac:dyDescent="0.25">
      <c r="A10" s="149">
        <v>2</v>
      </c>
      <c r="B10" s="151">
        <v>30000919</v>
      </c>
      <c r="C10" s="144" t="s">
        <v>641</v>
      </c>
      <c r="D10" s="201" t="s">
        <v>643</v>
      </c>
      <c r="E10" s="144" t="s">
        <v>8</v>
      </c>
      <c r="F10" s="144">
        <v>5</v>
      </c>
      <c r="G10" s="209"/>
      <c r="H10" s="315">
        <f t="shared" ref="H10:H12" si="0">F10*G10</f>
        <v>0</v>
      </c>
      <c r="J10" s="167"/>
      <c r="K10" s="20"/>
    </row>
    <row r="11" spans="1:13" x14ac:dyDescent="0.25">
      <c r="A11" s="149">
        <v>3</v>
      </c>
      <c r="B11" s="151">
        <v>30000765</v>
      </c>
      <c r="C11" s="144" t="s">
        <v>641</v>
      </c>
      <c r="D11" s="201" t="s">
        <v>644</v>
      </c>
      <c r="E11" s="320" t="s">
        <v>8</v>
      </c>
      <c r="F11" s="321">
        <v>5</v>
      </c>
      <c r="G11" s="209"/>
      <c r="H11" s="315">
        <f t="shared" si="0"/>
        <v>0</v>
      </c>
      <c r="J11" s="322"/>
      <c r="K11" s="20"/>
    </row>
    <row r="12" spans="1:13" x14ac:dyDescent="0.25">
      <c r="A12" s="149">
        <v>4</v>
      </c>
      <c r="B12" s="151">
        <v>30000978</v>
      </c>
      <c r="C12" s="144" t="s">
        <v>641</v>
      </c>
      <c r="D12" s="201" t="s">
        <v>645</v>
      </c>
      <c r="E12" s="144" t="s">
        <v>8</v>
      </c>
      <c r="F12" s="144">
        <v>5</v>
      </c>
      <c r="G12" s="209"/>
      <c r="H12" s="315">
        <f t="shared" si="0"/>
        <v>0</v>
      </c>
      <c r="J12" s="167"/>
      <c r="K12" s="20"/>
    </row>
    <row r="13" spans="1:13" x14ac:dyDescent="0.25">
      <c r="A13" s="210" t="s">
        <v>815</v>
      </c>
      <c r="B13" s="211"/>
      <c r="C13" s="212"/>
      <c r="D13" s="212"/>
      <c r="E13" s="212"/>
      <c r="F13" s="213"/>
      <c r="G13" s="214"/>
      <c r="H13" s="171">
        <f>SUM(H9:H12)</f>
        <v>0</v>
      </c>
      <c r="J13" s="34"/>
      <c r="K13" s="20"/>
    </row>
    <row r="14" spans="1:13" x14ac:dyDescent="0.25">
      <c r="J14" s="34"/>
    </row>
    <row r="15" spans="1:13" x14ac:dyDescent="0.25">
      <c r="A15" s="370" t="s">
        <v>773</v>
      </c>
      <c r="B15" s="370"/>
      <c r="C15" s="370"/>
      <c r="D15" s="370"/>
      <c r="E15" s="370"/>
      <c r="F15" s="370"/>
      <c r="G15" s="105"/>
      <c r="K15" s="20"/>
      <c r="L15" s="20"/>
      <c r="M15" s="20"/>
    </row>
    <row r="16" spans="1:13" ht="23.25" customHeight="1" x14ac:dyDescent="0.25">
      <c r="A16" s="370"/>
      <c r="B16" s="370"/>
      <c r="C16" s="370"/>
      <c r="D16" s="370"/>
      <c r="E16" s="370"/>
      <c r="F16" s="370"/>
      <c r="G16" s="105"/>
      <c r="K16" s="20"/>
      <c r="L16" s="20"/>
      <c r="M16" s="20"/>
    </row>
    <row r="17" spans="1:19" x14ac:dyDescent="0.25">
      <c r="A17" s="106"/>
      <c r="B17" s="106"/>
      <c r="C17" s="106"/>
      <c r="D17" s="106"/>
      <c r="E17" s="106"/>
      <c r="F17" s="106"/>
      <c r="G17" s="105"/>
      <c r="K17" s="20"/>
      <c r="L17" s="20"/>
      <c r="M17" s="20"/>
    </row>
    <row r="18" spans="1:19" x14ac:dyDescent="0.25">
      <c r="A18" s="107"/>
      <c r="B18" s="107"/>
      <c r="C18" s="107"/>
      <c r="D18" s="108"/>
      <c r="E18" s="105"/>
      <c r="F18" s="105"/>
      <c r="G18" s="105"/>
    </row>
    <row r="19" spans="1:19" x14ac:dyDescent="0.25">
      <c r="A19" s="132"/>
      <c r="B19" s="126" t="s">
        <v>778</v>
      </c>
      <c r="D19" s="164" t="s">
        <v>776</v>
      </c>
      <c r="E19" s="126"/>
      <c r="F19" s="127"/>
      <c r="G19" s="110"/>
    </row>
    <row r="20" spans="1:19" x14ac:dyDescent="0.25">
      <c r="A20" s="129" t="s">
        <v>777</v>
      </c>
      <c r="B20" s="129"/>
      <c r="C20" s="129"/>
      <c r="D20" s="130"/>
      <c r="E20" s="131"/>
      <c r="F20" s="375" t="s">
        <v>774</v>
      </c>
      <c r="G20" s="375"/>
    </row>
    <row r="21" spans="1:19" x14ac:dyDescent="0.25">
      <c r="J21" s="20"/>
      <c r="K21" s="20"/>
      <c r="L21" s="20"/>
      <c r="M21" s="20"/>
      <c r="N21" s="20"/>
      <c r="O21" s="20"/>
      <c r="P21" s="20"/>
      <c r="Q21" s="20"/>
      <c r="R21" s="20"/>
      <c r="S21" s="20"/>
    </row>
  </sheetData>
  <mergeCells count="6">
    <mergeCell ref="B1:C1"/>
    <mergeCell ref="F20:G20"/>
    <mergeCell ref="B3:H3"/>
    <mergeCell ref="B5:H5"/>
    <mergeCell ref="B6:I6"/>
    <mergeCell ref="A15:F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5"/>
  <sheetViews>
    <sheetView workbookViewId="0">
      <selection activeCell="B1" sqref="B1:G1"/>
    </sheetView>
  </sheetViews>
  <sheetFormatPr defaultRowHeight="15" x14ac:dyDescent="0.25"/>
  <cols>
    <col min="1" max="1" width="7.28515625" customWidth="1"/>
    <col min="2" max="2" width="13.5703125" customWidth="1"/>
    <col min="3" max="3" width="14.7109375" customWidth="1"/>
    <col min="4" max="4" width="35.140625" customWidth="1"/>
    <col min="6" max="6" width="11.28515625" customWidth="1"/>
    <col min="8" max="8" width="13.85546875" customWidth="1"/>
    <col min="9" max="9" width="17.7109375" customWidth="1"/>
    <col min="10" max="10" width="35.7109375" customWidth="1"/>
  </cols>
  <sheetData>
    <row r="1" spans="1:44" s="3" customFormat="1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</row>
    <row r="2" spans="1:44" s="3" customFormat="1" x14ac:dyDescent="0.25">
      <c r="B2" s="101"/>
      <c r="C2" s="101"/>
      <c r="D2" s="101"/>
      <c r="E2" s="101"/>
      <c r="F2" s="101"/>
      <c r="G2" s="101"/>
      <c r="H2" s="101"/>
    </row>
    <row r="3" spans="1:44" s="3" customFormat="1" x14ac:dyDescent="0.25">
      <c r="B3" s="371" t="s">
        <v>770</v>
      </c>
      <c r="C3" s="371"/>
      <c r="D3" s="371"/>
      <c r="E3" s="371"/>
      <c r="F3" s="371"/>
      <c r="G3" s="371"/>
      <c r="H3" s="371"/>
    </row>
    <row r="4" spans="1:44" s="3" customFormat="1" x14ac:dyDescent="0.25">
      <c r="B4" s="103" t="s">
        <v>785</v>
      </c>
      <c r="C4" s="103"/>
      <c r="D4" s="103"/>
      <c r="E4" s="103"/>
      <c r="F4" s="103"/>
      <c r="G4" s="103"/>
      <c r="H4" s="103"/>
    </row>
    <row r="5" spans="1:44" s="3" customFormat="1" x14ac:dyDescent="0.25">
      <c r="B5" s="372" t="s">
        <v>771</v>
      </c>
      <c r="C5" s="372"/>
      <c r="D5" s="372"/>
      <c r="E5" s="372"/>
      <c r="F5" s="372"/>
      <c r="G5" s="372"/>
      <c r="H5" s="372"/>
    </row>
    <row r="6" spans="1:44" s="3" customFormat="1" x14ac:dyDescent="0.25">
      <c r="B6" s="373" t="s">
        <v>816</v>
      </c>
      <c r="C6" s="373"/>
      <c r="D6" s="373"/>
      <c r="E6" s="373"/>
      <c r="F6" s="373"/>
      <c r="G6" s="373"/>
      <c r="H6" s="373"/>
    </row>
    <row r="7" spans="1:44" s="3" customFormat="1" x14ac:dyDescent="0.25"/>
    <row r="8" spans="1:44" ht="76.5" x14ac:dyDescent="0.25">
      <c r="A8" s="185" t="s">
        <v>0</v>
      </c>
      <c r="B8" s="186" t="s">
        <v>1</v>
      </c>
      <c r="C8" s="185" t="s">
        <v>2</v>
      </c>
      <c r="D8" s="187" t="s">
        <v>3</v>
      </c>
      <c r="E8" s="188" t="s">
        <v>4</v>
      </c>
      <c r="F8" s="112" t="s">
        <v>780</v>
      </c>
      <c r="G8" s="185" t="s">
        <v>6</v>
      </c>
      <c r="H8" s="138" t="s">
        <v>7</v>
      </c>
      <c r="I8" s="36"/>
      <c r="J8" s="38"/>
      <c r="K8" s="39"/>
      <c r="L8" s="40"/>
      <c r="M8" s="41"/>
      <c r="N8" s="42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44" x14ac:dyDescent="0.25">
      <c r="A9" s="116">
        <v>1</v>
      </c>
      <c r="B9" s="117">
        <v>16533</v>
      </c>
      <c r="C9" s="116" t="s">
        <v>177</v>
      </c>
      <c r="D9" s="115" t="s">
        <v>178</v>
      </c>
      <c r="E9" s="116" t="s">
        <v>8</v>
      </c>
      <c r="F9" s="116">
        <v>80</v>
      </c>
      <c r="G9" s="115"/>
      <c r="H9" s="205">
        <f>F9*G9</f>
        <v>0</v>
      </c>
      <c r="I9" s="43"/>
      <c r="J9" s="45"/>
      <c r="K9" s="43"/>
      <c r="L9" s="43"/>
      <c r="M9" s="46"/>
      <c r="N9" s="10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0" spans="1:44" x14ac:dyDescent="0.25">
      <c r="A10" s="116">
        <v>2</v>
      </c>
      <c r="B10" s="116" t="s">
        <v>179</v>
      </c>
      <c r="C10" s="116" t="s">
        <v>177</v>
      </c>
      <c r="D10" s="115" t="s">
        <v>180</v>
      </c>
      <c r="E10" s="116" t="s">
        <v>8</v>
      </c>
      <c r="F10" s="116">
        <v>10</v>
      </c>
      <c r="G10" s="115"/>
      <c r="H10" s="205">
        <f t="shared" ref="H10:H20" si="0">F10*G10</f>
        <v>0</v>
      </c>
      <c r="I10" s="43"/>
      <c r="J10" s="45"/>
      <c r="K10" s="43"/>
      <c r="L10" s="43"/>
      <c r="M10" s="46"/>
      <c r="N10" s="10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1:44" x14ac:dyDescent="0.25">
      <c r="A11" s="116">
        <v>3</v>
      </c>
      <c r="B11" s="117">
        <v>16553</v>
      </c>
      <c r="C11" s="116" t="s">
        <v>177</v>
      </c>
      <c r="D11" s="115" t="s">
        <v>181</v>
      </c>
      <c r="E11" s="116" t="s">
        <v>8</v>
      </c>
      <c r="F11" s="116">
        <v>6</v>
      </c>
      <c r="G11" s="115"/>
      <c r="H11" s="205">
        <f t="shared" si="0"/>
        <v>0</v>
      </c>
      <c r="I11" s="43"/>
      <c r="J11" s="45"/>
      <c r="K11" s="43"/>
      <c r="L11" s="43"/>
      <c r="M11" s="46"/>
      <c r="N11" s="10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1:44" x14ac:dyDescent="0.25">
      <c r="A12" s="116">
        <v>4</v>
      </c>
      <c r="B12" s="116" t="s">
        <v>182</v>
      </c>
      <c r="C12" s="116" t="s">
        <v>177</v>
      </c>
      <c r="D12" s="115" t="s">
        <v>183</v>
      </c>
      <c r="E12" s="117" t="s">
        <v>8</v>
      </c>
      <c r="F12" s="116">
        <v>10</v>
      </c>
      <c r="G12" s="115"/>
      <c r="H12" s="205">
        <f t="shared" si="0"/>
        <v>0</v>
      </c>
      <c r="I12" s="43"/>
      <c r="J12" s="45"/>
      <c r="K12" s="44"/>
      <c r="L12" s="43"/>
      <c r="M12" s="46"/>
      <c r="N12" s="10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3" spans="1:44" x14ac:dyDescent="0.25">
      <c r="A13" s="116">
        <v>5</v>
      </c>
      <c r="B13" s="116" t="s">
        <v>184</v>
      </c>
      <c r="C13" s="116" t="s">
        <v>177</v>
      </c>
      <c r="D13" s="115" t="s">
        <v>185</v>
      </c>
      <c r="E13" s="116" t="s">
        <v>8</v>
      </c>
      <c r="F13" s="116">
        <v>6</v>
      </c>
      <c r="G13" s="115"/>
      <c r="H13" s="205">
        <f t="shared" si="0"/>
        <v>0</v>
      </c>
      <c r="I13" s="43"/>
      <c r="J13" s="45"/>
      <c r="K13" s="43"/>
      <c r="L13" s="43"/>
      <c r="M13" s="46"/>
      <c r="N13" s="10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44" x14ac:dyDescent="0.25">
      <c r="A14" s="116">
        <v>6</v>
      </c>
      <c r="B14" s="116" t="s">
        <v>186</v>
      </c>
      <c r="C14" s="116" t="s">
        <v>177</v>
      </c>
      <c r="D14" s="123" t="s">
        <v>187</v>
      </c>
      <c r="E14" s="116" t="s">
        <v>8</v>
      </c>
      <c r="F14" s="116">
        <v>6</v>
      </c>
      <c r="G14" s="115"/>
      <c r="H14" s="205">
        <f t="shared" si="0"/>
        <v>0</v>
      </c>
      <c r="I14" s="43"/>
      <c r="J14" s="47"/>
      <c r="K14" s="43"/>
      <c r="L14" s="43"/>
      <c r="M14" s="46"/>
      <c r="N14" s="10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5" spans="1:44" x14ac:dyDescent="0.25">
      <c r="A15" s="116">
        <v>7</v>
      </c>
      <c r="B15" s="116" t="s">
        <v>188</v>
      </c>
      <c r="C15" s="116" t="s">
        <v>177</v>
      </c>
      <c r="D15" s="115" t="s">
        <v>189</v>
      </c>
      <c r="E15" s="117" t="s">
        <v>8</v>
      </c>
      <c r="F15" s="116">
        <v>10</v>
      </c>
      <c r="G15" s="115"/>
      <c r="H15" s="205">
        <f t="shared" si="0"/>
        <v>0</v>
      </c>
      <c r="I15" s="43"/>
      <c r="J15" s="45"/>
      <c r="K15" s="44"/>
      <c r="L15" s="43"/>
      <c r="M15" s="46"/>
      <c r="N15" s="10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x14ac:dyDescent="0.25">
      <c r="A16" s="116">
        <v>8</v>
      </c>
      <c r="B16" s="116" t="s">
        <v>190</v>
      </c>
      <c r="C16" s="116" t="s">
        <v>177</v>
      </c>
      <c r="D16" s="115" t="s">
        <v>191</v>
      </c>
      <c r="E16" s="117" t="s">
        <v>8</v>
      </c>
      <c r="F16" s="116">
        <v>30</v>
      </c>
      <c r="G16" s="323"/>
      <c r="H16" s="205">
        <f t="shared" si="0"/>
        <v>0</v>
      </c>
      <c r="I16" s="43"/>
      <c r="J16" s="45"/>
      <c r="K16" s="44"/>
      <c r="L16" s="43"/>
      <c r="M16" s="46"/>
      <c r="N16" s="10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</row>
    <row r="17" spans="1:44" ht="25.5" x14ac:dyDescent="0.25">
      <c r="A17" s="116">
        <v>9</v>
      </c>
      <c r="B17" s="324" t="s">
        <v>192</v>
      </c>
      <c r="C17" s="116" t="s">
        <v>177</v>
      </c>
      <c r="D17" s="325" t="s">
        <v>193</v>
      </c>
      <c r="E17" s="135" t="s">
        <v>8</v>
      </c>
      <c r="F17" s="135">
        <v>16</v>
      </c>
      <c r="G17" s="323"/>
      <c r="H17" s="205">
        <f t="shared" si="0"/>
        <v>0</v>
      </c>
      <c r="I17" s="43"/>
      <c r="J17" s="45"/>
      <c r="K17" s="43"/>
      <c r="L17" s="43"/>
      <c r="M17" s="46"/>
      <c r="N17" s="1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x14ac:dyDescent="0.25">
      <c r="A18" s="116">
        <v>10</v>
      </c>
      <c r="B18" s="117" t="s">
        <v>194</v>
      </c>
      <c r="C18" s="116" t="s">
        <v>177</v>
      </c>
      <c r="D18" s="115" t="s">
        <v>195</v>
      </c>
      <c r="E18" s="116" t="s">
        <v>101</v>
      </c>
      <c r="F18" s="116">
        <v>6</v>
      </c>
      <c r="G18" s="323"/>
      <c r="H18" s="205">
        <f t="shared" si="0"/>
        <v>0</v>
      </c>
      <c r="I18" s="43"/>
      <c r="J18" s="45"/>
      <c r="K18" s="43"/>
      <c r="L18" s="43"/>
      <c r="M18" s="46"/>
      <c r="N18" s="10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x14ac:dyDescent="0.25">
      <c r="A19" s="116">
        <v>11</v>
      </c>
      <c r="B19" s="117" t="s">
        <v>196</v>
      </c>
      <c r="C19" s="116" t="s">
        <v>177</v>
      </c>
      <c r="D19" s="115" t="s">
        <v>197</v>
      </c>
      <c r="E19" s="116" t="s">
        <v>101</v>
      </c>
      <c r="F19" s="116">
        <v>4</v>
      </c>
      <c r="G19" s="323"/>
      <c r="H19" s="205">
        <f t="shared" si="0"/>
        <v>0</v>
      </c>
      <c r="I19" s="43"/>
      <c r="J19" s="45"/>
      <c r="K19" s="43"/>
      <c r="L19" s="43"/>
      <c r="M19" s="46"/>
      <c r="N19" s="10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x14ac:dyDescent="0.25">
      <c r="A20" s="116">
        <v>12</v>
      </c>
      <c r="B20" s="116">
        <v>790201</v>
      </c>
      <c r="C20" s="116" t="s">
        <v>177</v>
      </c>
      <c r="D20" s="120" t="s">
        <v>198</v>
      </c>
      <c r="E20" s="116" t="s">
        <v>8</v>
      </c>
      <c r="F20" s="116">
        <v>8</v>
      </c>
      <c r="G20" s="115"/>
      <c r="H20" s="205">
        <f t="shared" si="0"/>
        <v>0</v>
      </c>
      <c r="I20" s="43"/>
      <c r="J20" s="49"/>
      <c r="K20" s="43"/>
      <c r="L20" s="43"/>
      <c r="M20" s="46"/>
      <c r="N20" s="10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x14ac:dyDescent="0.25">
      <c r="A21" s="210" t="s">
        <v>805</v>
      </c>
      <c r="B21" s="211"/>
      <c r="C21" s="212"/>
      <c r="D21" s="212"/>
      <c r="E21" s="212"/>
      <c r="F21" s="213"/>
      <c r="G21" s="214"/>
      <c r="H21" s="171">
        <f>SUM(H9:H20)</f>
        <v>0</v>
      </c>
      <c r="I21" s="52"/>
      <c r="J21" s="52"/>
      <c r="K21" s="52"/>
      <c r="L21" s="53"/>
      <c r="M21" s="54"/>
      <c r="N21" s="55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3" spans="1:44" s="3" customFormat="1" x14ac:dyDescent="0.25">
      <c r="A23" s="370" t="s">
        <v>773</v>
      </c>
      <c r="B23" s="370"/>
      <c r="C23" s="370"/>
      <c r="D23" s="370"/>
      <c r="E23" s="370"/>
      <c r="F23" s="370"/>
      <c r="G23" s="105"/>
      <c r="I23" s="20"/>
      <c r="J23" s="20"/>
    </row>
    <row r="24" spans="1:44" s="3" customFormat="1" ht="23.25" customHeight="1" x14ac:dyDescent="0.25">
      <c r="A24" s="370"/>
      <c r="B24" s="370"/>
      <c r="C24" s="370"/>
      <c r="D24" s="370"/>
      <c r="E24" s="370"/>
      <c r="F24" s="370"/>
      <c r="G24" s="105"/>
      <c r="I24" s="20"/>
      <c r="J24" s="20"/>
    </row>
    <row r="25" spans="1:44" s="3" customFormat="1" x14ac:dyDescent="0.25">
      <c r="A25" s="106"/>
      <c r="B25" s="106"/>
      <c r="C25" s="106"/>
      <c r="D25" s="106"/>
      <c r="E25" s="106"/>
      <c r="F25" s="106"/>
      <c r="G25" s="105"/>
      <c r="I25" s="20"/>
      <c r="J25" s="20"/>
    </row>
    <row r="26" spans="1:44" s="3" customFormat="1" x14ac:dyDescent="0.25">
      <c r="A26" s="107"/>
      <c r="B26" s="107"/>
      <c r="C26" s="107"/>
      <c r="D26" s="108"/>
      <c r="E26" s="105"/>
      <c r="F26" s="105"/>
      <c r="G26" s="105"/>
    </row>
    <row r="27" spans="1:44" s="3" customFormat="1" x14ac:dyDescent="0.25">
      <c r="A27" s="132"/>
      <c r="B27" s="126" t="s">
        <v>778</v>
      </c>
      <c r="D27" s="164" t="s">
        <v>776</v>
      </c>
      <c r="E27" s="126"/>
      <c r="F27" s="127"/>
      <c r="G27" s="110"/>
    </row>
    <row r="28" spans="1:44" s="3" customFormat="1" x14ac:dyDescent="0.25">
      <c r="A28" s="129" t="s">
        <v>777</v>
      </c>
      <c r="B28" s="129"/>
      <c r="C28" s="129"/>
      <c r="D28" s="130"/>
      <c r="E28" s="131"/>
      <c r="F28" s="375" t="s">
        <v>774</v>
      </c>
      <c r="G28" s="375"/>
    </row>
    <row r="29" spans="1:44" x14ac:dyDescent="0.25">
      <c r="H29" s="35"/>
    </row>
    <row r="30" spans="1:44" x14ac:dyDescent="0.25">
      <c r="H30" s="35"/>
    </row>
    <row r="31" spans="1:44" x14ac:dyDescent="0.25">
      <c r="H31" s="35"/>
    </row>
    <row r="32" spans="1:44" x14ac:dyDescent="0.25">
      <c r="H32" s="35"/>
    </row>
    <row r="33" spans="8:8" x14ac:dyDescent="0.25">
      <c r="H33" s="35"/>
    </row>
    <row r="34" spans="8:8" x14ac:dyDescent="0.25">
      <c r="H34" s="35"/>
    </row>
    <row r="35" spans="8:8" x14ac:dyDescent="0.25">
      <c r="H35" s="11"/>
    </row>
  </sheetData>
  <mergeCells count="6">
    <mergeCell ref="B1:C1"/>
    <mergeCell ref="F28:G28"/>
    <mergeCell ref="B3:H3"/>
    <mergeCell ref="B5:H5"/>
    <mergeCell ref="B6:H6"/>
    <mergeCell ref="A23:F24"/>
  </mergeCells>
  <pageMargins left="0.25" right="0.25" top="0.75" bottom="0.75" header="0.3" footer="0.3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4"/>
  <sheetViews>
    <sheetView workbookViewId="0">
      <selection activeCell="B1" sqref="B1:G1"/>
    </sheetView>
  </sheetViews>
  <sheetFormatPr defaultRowHeight="15" x14ac:dyDescent="0.25"/>
  <cols>
    <col min="3" max="3" width="15.42578125" customWidth="1"/>
    <col min="4" max="4" width="36.85546875" customWidth="1"/>
    <col min="6" max="6" width="10.140625" customWidth="1"/>
    <col min="7" max="7" width="11.28515625" customWidth="1"/>
    <col min="8" max="8" width="15.42578125" style="56" customWidth="1"/>
    <col min="9" max="12" width="9.140625" hidden="1" customWidth="1"/>
    <col min="13" max="13" width="16.7109375" customWidth="1"/>
    <col min="14" max="14" width="13.85546875" customWidth="1"/>
    <col min="15" max="17" width="9.140625" customWidth="1"/>
    <col min="18" max="18" width="35.28515625" customWidth="1"/>
    <col min="19" max="21" width="9.140625" customWidth="1"/>
  </cols>
  <sheetData>
    <row r="1" spans="1:38" s="3" customFormat="1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  <c r="H1" s="56"/>
    </row>
    <row r="2" spans="1:38" s="3" customFormat="1" x14ac:dyDescent="0.25">
      <c r="B2" s="101"/>
      <c r="C2" s="101"/>
      <c r="D2" s="101"/>
      <c r="E2" s="101"/>
      <c r="F2" s="101"/>
      <c r="G2" s="101"/>
      <c r="H2" s="101"/>
    </row>
    <row r="3" spans="1:38" s="3" customFormat="1" x14ac:dyDescent="0.25">
      <c r="B3" s="371" t="s">
        <v>770</v>
      </c>
      <c r="C3" s="371"/>
      <c r="D3" s="371"/>
      <c r="E3" s="371"/>
      <c r="F3" s="371"/>
      <c r="G3" s="371"/>
      <c r="H3" s="371"/>
    </row>
    <row r="4" spans="1:38" s="3" customFormat="1" x14ac:dyDescent="0.25">
      <c r="B4" s="103" t="s">
        <v>785</v>
      </c>
      <c r="C4" s="103"/>
      <c r="D4" s="103"/>
      <c r="E4" s="103"/>
      <c r="F4" s="103"/>
      <c r="G4" s="103"/>
      <c r="H4" s="103"/>
    </row>
    <row r="5" spans="1:38" s="3" customFormat="1" x14ac:dyDescent="0.25">
      <c r="B5" s="372" t="s">
        <v>771</v>
      </c>
      <c r="C5" s="372"/>
      <c r="D5" s="372"/>
      <c r="E5" s="372"/>
      <c r="F5" s="372"/>
      <c r="G5" s="372"/>
      <c r="H5" s="372"/>
    </row>
    <row r="6" spans="1:38" s="3" customFormat="1" x14ac:dyDescent="0.25">
      <c r="B6" s="373" t="s">
        <v>817</v>
      </c>
      <c r="C6" s="373"/>
      <c r="D6" s="373"/>
      <c r="E6" s="373"/>
      <c r="F6" s="373"/>
      <c r="G6" s="373"/>
      <c r="H6" s="373"/>
    </row>
    <row r="7" spans="1:38" s="3" customFormat="1" x14ac:dyDescent="0.25">
      <c r="H7" s="56"/>
    </row>
    <row r="8" spans="1:38" ht="63.75" x14ac:dyDescent="0.25">
      <c r="A8" s="185" t="s">
        <v>0</v>
      </c>
      <c r="B8" s="186" t="s">
        <v>1</v>
      </c>
      <c r="C8" s="185" t="s">
        <v>2</v>
      </c>
      <c r="D8" s="187" t="s">
        <v>3</v>
      </c>
      <c r="E8" s="188" t="s">
        <v>4</v>
      </c>
      <c r="F8" s="328" t="s">
        <v>780</v>
      </c>
      <c r="G8" s="185" t="s">
        <v>6</v>
      </c>
      <c r="H8" s="329" t="s">
        <v>7</v>
      </c>
      <c r="I8" s="374"/>
      <c r="J8" s="374"/>
      <c r="K8" s="374"/>
      <c r="L8" s="374"/>
      <c r="M8" s="7"/>
      <c r="N8" s="7"/>
      <c r="O8" s="36"/>
      <c r="P8" s="37"/>
      <c r="Q8" s="36"/>
      <c r="R8" s="38"/>
      <c r="S8" s="39"/>
      <c r="T8" s="40"/>
      <c r="U8" s="41"/>
      <c r="V8" s="42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ht="30.75" customHeight="1" x14ac:dyDescent="0.25">
      <c r="A9" s="116">
        <v>1</v>
      </c>
      <c r="B9" s="326"/>
      <c r="C9" s="116" t="s">
        <v>141</v>
      </c>
      <c r="D9" s="120" t="s">
        <v>142</v>
      </c>
      <c r="E9" s="327" t="s">
        <v>8</v>
      </c>
      <c r="F9" s="116">
        <v>4</v>
      </c>
      <c r="G9" s="122"/>
      <c r="H9" s="330">
        <f>F9*G9</f>
        <v>0</v>
      </c>
      <c r="I9" s="9"/>
      <c r="J9" s="31"/>
      <c r="K9" s="58"/>
      <c r="L9" s="59"/>
      <c r="M9" s="60"/>
      <c r="N9" s="60"/>
      <c r="O9" s="43"/>
      <c r="P9" s="37"/>
      <c r="Q9" s="43"/>
      <c r="R9" s="49"/>
      <c r="S9" s="61"/>
      <c r="T9" s="43"/>
      <c r="U9" s="62"/>
      <c r="V9" s="63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1:38" ht="20.25" customHeight="1" x14ac:dyDescent="0.25">
      <c r="A10" s="116">
        <v>2</v>
      </c>
      <c r="B10" s="326"/>
      <c r="C10" s="116" t="s">
        <v>141</v>
      </c>
      <c r="D10" s="120" t="s">
        <v>143</v>
      </c>
      <c r="E10" s="327" t="s">
        <v>8</v>
      </c>
      <c r="F10" s="116">
        <v>8</v>
      </c>
      <c r="G10" s="122"/>
      <c r="H10" s="330">
        <f t="shared" ref="H10:H25" si="0">F10*G10</f>
        <v>0</v>
      </c>
      <c r="I10" s="9"/>
      <c r="J10" s="31"/>
      <c r="K10" s="58"/>
      <c r="L10" s="59"/>
      <c r="M10" s="60"/>
      <c r="N10" s="60"/>
      <c r="O10" s="43"/>
      <c r="P10" s="37"/>
      <c r="Q10" s="43"/>
      <c r="R10" s="49"/>
      <c r="S10" s="61"/>
      <c r="T10" s="43"/>
      <c r="U10" s="62"/>
      <c r="V10" s="63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38" ht="20.25" customHeight="1" x14ac:dyDescent="0.25">
      <c r="A11" s="116">
        <v>3</v>
      </c>
      <c r="B11" s="326"/>
      <c r="C11" s="116" t="s">
        <v>141</v>
      </c>
      <c r="D11" s="120" t="s">
        <v>144</v>
      </c>
      <c r="E11" s="327" t="s">
        <v>8</v>
      </c>
      <c r="F11" s="116">
        <v>8</v>
      </c>
      <c r="G11" s="122"/>
      <c r="H11" s="330">
        <f t="shared" si="0"/>
        <v>0</v>
      </c>
      <c r="I11" s="9"/>
      <c r="J11" s="31"/>
      <c r="K11" s="58"/>
      <c r="L11" s="59"/>
      <c r="M11" s="60"/>
      <c r="N11" s="60"/>
      <c r="O11" s="43"/>
      <c r="P11" s="37"/>
      <c r="Q11" s="43"/>
      <c r="R11" s="49"/>
      <c r="S11" s="61"/>
      <c r="T11" s="43"/>
      <c r="U11" s="62"/>
      <c r="V11" s="6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</row>
    <row r="12" spans="1:38" ht="20.25" customHeight="1" x14ac:dyDescent="0.25">
      <c r="A12" s="116">
        <v>4</v>
      </c>
      <c r="B12" s="326"/>
      <c r="C12" s="116" t="s">
        <v>141</v>
      </c>
      <c r="D12" s="120" t="s">
        <v>145</v>
      </c>
      <c r="E12" s="327" t="s">
        <v>8</v>
      </c>
      <c r="F12" s="116">
        <v>10</v>
      </c>
      <c r="G12" s="122"/>
      <c r="H12" s="330">
        <f t="shared" si="0"/>
        <v>0</v>
      </c>
      <c r="I12" s="9"/>
      <c r="J12" s="31"/>
      <c r="K12" s="58"/>
      <c r="L12" s="59"/>
      <c r="M12" s="60"/>
      <c r="N12" s="60"/>
      <c r="O12" s="43"/>
      <c r="P12" s="37"/>
      <c r="Q12" s="43"/>
      <c r="R12" s="49"/>
      <c r="S12" s="61"/>
      <c r="T12" s="43"/>
      <c r="U12" s="62"/>
      <c r="V12" s="6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38" ht="20.25" customHeight="1" x14ac:dyDescent="0.25">
      <c r="A13" s="116">
        <v>5</v>
      </c>
      <c r="B13" s="326"/>
      <c r="C13" s="116" t="s">
        <v>141</v>
      </c>
      <c r="D13" s="120" t="s">
        <v>146</v>
      </c>
      <c r="E13" s="327" t="s">
        <v>8</v>
      </c>
      <c r="F13" s="116">
        <v>20</v>
      </c>
      <c r="G13" s="122"/>
      <c r="H13" s="330">
        <f t="shared" si="0"/>
        <v>0</v>
      </c>
      <c r="I13" s="9"/>
      <c r="J13" s="31"/>
      <c r="K13" s="58"/>
      <c r="L13" s="59"/>
      <c r="M13" s="60"/>
      <c r="N13" s="60"/>
      <c r="O13" s="43"/>
      <c r="P13" s="37"/>
      <c r="Q13" s="43"/>
      <c r="R13" s="49"/>
      <c r="S13" s="61"/>
      <c r="T13" s="43"/>
      <c r="U13" s="62"/>
      <c r="V13" s="6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spans="1:38" ht="20.25" customHeight="1" x14ac:dyDescent="0.25">
      <c r="A14" s="116">
        <v>6</v>
      </c>
      <c r="B14" s="326"/>
      <c r="C14" s="116" t="s">
        <v>141</v>
      </c>
      <c r="D14" s="120" t="s">
        <v>147</v>
      </c>
      <c r="E14" s="327" t="s">
        <v>8</v>
      </c>
      <c r="F14" s="116">
        <v>20</v>
      </c>
      <c r="G14" s="122"/>
      <c r="H14" s="330">
        <f t="shared" si="0"/>
        <v>0</v>
      </c>
      <c r="I14" s="9"/>
      <c r="J14" s="31"/>
      <c r="K14" s="58"/>
      <c r="L14" s="59"/>
      <c r="M14" s="60"/>
      <c r="N14" s="60"/>
      <c r="O14" s="44"/>
      <c r="P14" s="37"/>
      <c r="Q14" s="43"/>
      <c r="R14" s="49"/>
      <c r="S14" s="61"/>
      <c r="T14" s="43"/>
      <c r="U14" s="62"/>
      <c r="V14" s="6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ht="20.25" customHeight="1" x14ac:dyDescent="0.25">
      <c r="A15" s="116">
        <v>7</v>
      </c>
      <c r="B15" s="326"/>
      <c r="C15" s="116" t="s">
        <v>141</v>
      </c>
      <c r="D15" s="120" t="s">
        <v>148</v>
      </c>
      <c r="E15" s="327" t="s">
        <v>8</v>
      </c>
      <c r="F15" s="116">
        <v>4</v>
      </c>
      <c r="G15" s="122"/>
      <c r="H15" s="330">
        <f t="shared" si="0"/>
        <v>0</v>
      </c>
      <c r="I15" s="64"/>
      <c r="J15" s="29"/>
      <c r="K15" s="65"/>
      <c r="L15" s="66"/>
      <c r="M15" s="30"/>
      <c r="N15" s="30"/>
      <c r="O15" s="44"/>
      <c r="P15" s="37"/>
      <c r="Q15" s="43"/>
      <c r="R15" s="49"/>
      <c r="S15" s="61"/>
      <c r="T15" s="43"/>
      <c r="U15" s="62"/>
      <c r="V15" s="63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  <row r="16" spans="1:38" ht="20.25" customHeight="1" x14ac:dyDescent="0.25">
      <c r="A16" s="116">
        <v>8</v>
      </c>
      <c r="B16" s="326"/>
      <c r="C16" s="116" t="s">
        <v>141</v>
      </c>
      <c r="D16" s="120" t="s">
        <v>149</v>
      </c>
      <c r="E16" s="327" t="s">
        <v>8</v>
      </c>
      <c r="F16" s="116">
        <v>2</v>
      </c>
      <c r="G16" s="122"/>
      <c r="H16" s="330">
        <f t="shared" si="0"/>
        <v>0</v>
      </c>
      <c r="I16" s="9"/>
      <c r="J16" s="31"/>
      <c r="K16" s="58"/>
      <c r="L16" s="59"/>
      <c r="M16" s="60"/>
      <c r="N16" s="60"/>
      <c r="O16" s="44"/>
      <c r="P16" s="37"/>
      <c r="Q16" s="43"/>
      <c r="R16" s="49"/>
      <c r="S16" s="61"/>
      <c r="T16" s="43"/>
      <c r="U16" s="62"/>
      <c r="V16" s="63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spans="1:38" ht="20.25" customHeight="1" x14ac:dyDescent="0.25">
      <c r="A17" s="116">
        <v>9</v>
      </c>
      <c r="B17" s="326"/>
      <c r="C17" s="116" t="s">
        <v>141</v>
      </c>
      <c r="D17" s="120" t="s">
        <v>150</v>
      </c>
      <c r="E17" s="327" t="s">
        <v>8</v>
      </c>
      <c r="F17" s="116">
        <v>2</v>
      </c>
      <c r="G17" s="122"/>
      <c r="H17" s="330">
        <f t="shared" si="0"/>
        <v>0</v>
      </c>
      <c r="I17" s="64"/>
      <c r="J17" s="29"/>
      <c r="K17" s="65"/>
      <c r="L17" s="66"/>
      <c r="M17" s="30"/>
      <c r="N17" s="30"/>
      <c r="O17" s="44"/>
      <c r="P17" s="37"/>
      <c r="Q17" s="43"/>
      <c r="R17" s="49"/>
      <c r="S17" s="61"/>
      <c r="T17" s="43"/>
      <c r="U17" s="62"/>
      <c r="V17" s="63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</row>
    <row r="18" spans="1:38" ht="20.25" customHeight="1" x14ac:dyDescent="0.25">
      <c r="A18" s="116">
        <v>10</v>
      </c>
      <c r="B18" s="116"/>
      <c r="C18" s="116" t="s">
        <v>141</v>
      </c>
      <c r="D18" s="123" t="s">
        <v>151</v>
      </c>
      <c r="E18" s="117" t="s">
        <v>101</v>
      </c>
      <c r="F18" s="116">
        <v>4</v>
      </c>
      <c r="G18" s="334"/>
      <c r="H18" s="330">
        <f t="shared" si="0"/>
        <v>0</v>
      </c>
      <c r="I18" s="60"/>
      <c r="J18" s="31"/>
      <c r="K18" s="58"/>
      <c r="L18" s="59"/>
      <c r="M18" s="68"/>
      <c r="N18" s="69"/>
      <c r="O18" s="44"/>
      <c r="P18" s="43"/>
      <c r="Q18" s="43"/>
      <c r="R18" s="47"/>
      <c r="S18" s="44"/>
      <c r="T18" s="43"/>
      <c r="U18" s="70"/>
      <c r="V18" s="6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</row>
    <row r="19" spans="1:38" ht="20.25" customHeight="1" x14ac:dyDescent="0.25">
      <c r="A19" s="116">
        <v>11</v>
      </c>
      <c r="B19" s="116"/>
      <c r="C19" s="116" t="s">
        <v>141</v>
      </c>
      <c r="D19" s="123" t="s">
        <v>152</v>
      </c>
      <c r="E19" s="117" t="s">
        <v>101</v>
      </c>
      <c r="F19" s="116">
        <v>4</v>
      </c>
      <c r="G19" s="334"/>
      <c r="H19" s="330">
        <f t="shared" si="0"/>
        <v>0</v>
      </c>
      <c r="I19" s="60"/>
      <c r="J19" s="31"/>
      <c r="K19" s="58"/>
      <c r="L19" s="59"/>
      <c r="M19" s="68"/>
      <c r="N19" s="71"/>
      <c r="O19" s="44"/>
      <c r="P19" s="43"/>
      <c r="Q19" s="43"/>
      <c r="R19" s="47"/>
      <c r="S19" s="44"/>
      <c r="T19" s="43"/>
      <c r="U19" s="70"/>
      <c r="V19" s="63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</row>
    <row r="20" spans="1:38" ht="20.25" customHeight="1" x14ac:dyDescent="0.25">
      <c r="A20" s="116">
        <v>12</v>
      </c>
      <c r="B20" s="117"/>
      <c r="C20" s="116" t="s">
        <v>141</v>
      </c>
      <c r="D20" s="123" t="s">
        <v>153</v>
      </c>
      <c r="E20" s="116" t="s">
        <v>101</v>
      </c>
      <c r="F20" s="116">
        <v>24</v>
      </c>
      <c r="G20" s="334"/>
      <c r="H20" s="330">
        <f t="shared" si="0"/>
        <v>0</v>
      </c>
      <c r="I20" s="31"/>
      <c r="J20" s="31"/>
      <c r="K20" s="58"/>
      <c r="L20" s="59"/>
      <c r="M20" s="68"/>
      <c r="N20" s="72"/>
      <c r="O20" s="44"/>
      <c r="P20" s="44"/>
      <c r="Q20" s="43"/>
      <c r="R20" s="47"/>
      <c r="S20" s="43"/>
      <c r="T20" s="43"/>
      <c r="U20" s="70"/>
      <c r="V20" s="63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ht="20.25" customHeight="1" x14ac:dyDescent="0.25">
      <c r="A21" s="116">
        <v>13</v>
      </c>
      <c r="B21" s="117"/>
      <c r="C21" s="116" t="s">
        <v>141</v>
      </c>
      <c r="D21" s="123" t="s">
        <v>154</v>
      </c>
      <c r="E21" s="116" t="s">
        <v>101</v>
      </c>
      <c r="F21" s="116">
        <v>24</v>
      </c>
      <c r="G21" s="334"/>
      <c r="H21" s="330">
        <f t="shared" si="0"/>
        <v>0</v>
      </c>
      <c r="I21" s="31"/>
      <c r="J21" s="31"/>
      <c r="K21" s="58"/>
      <c r="L21" s="59"/>
      <c r="M21" s="68"/>
      <c r="N21" s="72"/>
      <c r="O21" s="44"/>
      <c r="P21" s="44"/>
      <c r="Q21" s="43"/>
      <c r="R21" s="47"/>
      <c r="S21" s="43"/>
      <c r="T21" s="43"/>
      <c r="U21" s="70"/>
      <c r="V21" s="63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1:38" ht="20.25" customHeight="1" x14ac:dyDescent="0.25">
      <c r="A22" s="116">
        <v>14</v>
      </c>
      <c r="B22" s="117"/>
      <c r="C22" s="116" t="s">
        <v>141</v>
      </c>
      <c r="D22" s="123" t="s">
        <v>155</v>
      </c>
      <c r="E22" s="116" t="s">
        <v>101</v>
      </c>
      <c r="F22" s="116">
        <v>20</v>
      </c>
      <c r="G22" s="334"/>
      <c r="H22" s="330">
        <f t="shared" si="0"/>
        <v>0</v>
      </c>
      <c r="I22" s="31"/>
      <c r="J22" s="31"/>
      <c r="K22" s="58"/>
      <c r="L22" s="59"/>
      <c r="M22" s="68"/>
      <c r="N22" s="72"/>
      <c r="O22" s="44"/>
      <c r="P22" s="44"/>
      <c r="Q22" s="43"/>
      <c r="R22" s="47"/>
      <c r="S22" s="43"/>
      <c r="T22" s="43"/>
      <c r="U22" s="70"/>
      <c r="V22" s="63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spans="1:38" x14ac:dyDescent="0.25">
      <c r="A23" s="116">
        <v>15</v>
      </c>
      <c r="B23" s="149" t="s">
        <v>9</v>
      </c>
      <c r="C23" s="144" t="s">
        <v>698</v>
      </c>
      <c r="D23" s="201" t="s">
        <v>699</v>
      </c>
      <c r="E23" s="144" t="s">
        <v>101</v>
      </c>
      <c r="F23" s="144">
        <v>6</v>
      </c>
      <c r="G23" s="215"/>
      <c r="H23" s="330">
        <f t="shared" si="0"/>
        <v>0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spans="1:38" x14ac:dyDescent="0.25">
      <c r="A24" s="116">
        <v>16</v>
      </c>
      <c r="B24" s="149" t="s">
        <v>9</v>
      </c>
      <c r="C24" s="144" t="s">
        <v>698</v>
      </c>
      <c r="D24" s="201" t="s">
        <v>700</v>
      </c>
      <c r="E24" s="144" t="s">
        <v>101</v>
      </c>
      <c r="F24" s="144">
        <v>6</v>
      </c>
      <c r="G24" s="215"/>
      <c r="H24" s="330">
        <f t="shared" si="0"/>
        <v>0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1:38" ht="15.75" thickBot="1" x14ac:dyDescent="0.3">
      <c r="A25" s="124">
        <v>17</v>
      </c>
      <c r="B25" s="216" t="s">
        <v>9</v>
      </c>
      <c r="C25" s="331" t="s">
        <v>698</v>
      </c>
      <c r="D25" s="227" t="s">
        <v>701</v>
      </c>
      <c r="E25" s="175" t="s">
        <v>101</v>
      </c>
      <c r="F25" s="175">
        <v>6</v>
      </c>
      <c r="G25" s="221"/>
      <c r="H25" s="332">
        <f t="shared" si="0"/>
        <v>0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1:38" ht="16.5" thickTop="1" thickBot="1" x14ac:dyDescent="0.3">
      <c r="A26" s="222" t="s">
        <v>702</v>
      </c>
      <c r="B26" s="223"/>
      <c r="C26" s="224"/>
      <c r="D26" s="224"/>
      <c r="E26" s="224"/>
      <c r="F26" s="225"/>
      <c r="G26" s="333"/>
      <c r="H26" s="184">
        <f>SUM(H9:H25)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ht="15.75" thickTop="1" x14ac:dyDescent="0.25"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s="3" customFormat="1" x14ac:dyDescent="0.25">
      <c r="A28" s="370" t="s">
        <v>773</v>
      </c>
      <c r="B28" s="370"/>
      <c r="C28" s="370"/>
      <c r="D28" s="370"/>
      <c r="E28" s="370"/>
      <c r="F28" s="370"/>
      <c r="G28" s="105"/>
    </row>
    <row r="29" spans="1:38" s="3" customFormat="1" ht="23.25" customHeight="1" x14ac:dyDescent="0.25">
      <c r="A29" s="370"/>
      <c r="B29" s="370"/>
      <c r="C29" s="370"/>
      <c r="D29" s="370"/>
      <c r="E29" s="370"/>
      <c r="F29" s="370"/>
      <c r="G29" s="105"/>
    </row>
    <row r="30" spans="1:38" s="3" customFormat="1" x14ac:dyDescent="0.25">
      <c r="A30" s="106"/>
      <c r="B30" s="106"/>
      <c r="C30" s="106"/>
      <c r="D30" s="106"/>
      <c r="E30" s="106"/>
      <c r="F30" s="106"/>
      <c r="G30" s="105"/>
    </row>
    <row r="31" spans="1:38" s="3" customFormat="1" x14ac:dyDescent="0.25">
      <c r="A31" s="107"/>
      <c r="B31" s="107"/>
      <c r="C31" s="107"/>
      <c r="D31" s="108"/>
      <c r="E31" s="105"/>
      <c r="F31" s="105"/>
      <c r="G31" s="105"/>
    </row>
    <row r="32" spans="1:38" s="3" customFormat="1" x14ac:dyDescent="0.25">
      <c r="A32" s="132"/>
      <c r="B32" s="126" t="s">
        <v>778</v>
      </c>
      <c r="D32" s="164" t="s">
        <v>776</v>
      </c>
      <c r="E32" s="126"/>
      <c r="F32" s="127"/>
      <c r="G32" s="110"/>
    </row>
    <row r="33" spans="1:8" s="3" customFormat="1" x14ac:dyDescent="0.25">
      <c r="A33" s="129" t="s">
        <v>777</v>
      </c>
      <c r="B33" s="129"/>
      <c r="C33" s="129"/>
      <c r="D33" s="130"/>
      <c r="E33" s="131"/>
      <c r="F33" s="375" t="s">
        <v>774</v>
      </c>
      <c r="G33" s="375"/>
    </row>
    <row r="34" spans="1:8" s="3" customFormat="1" x14ac:dyDescent="0.25">
      <c r="H34" s="35"/>
    </row>
  </sheetData>
  <mergeCells count="7">
    <mergeCell ref="B1:C1"/>
    <mergeCell ref="F33:G33"/>
    <mergeCell ref="I8:L8"/>
    <mergeCell ref="B3:H3"/>
    <mergeCell ref="B5:H5"/>
    <mergeCell ref="B6:H6"/>
    <mergeCell ref="A28:F29"/>
  </mergeCells>
  <pageMargins left="0.25" right="0.25" top="0.75" bottom="0.75" header="0.3" footer="0.3"/>
  <pageSetup paperSize="9" scale="4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9"/>
  <sheetViews>
    <sheetView workbookViewId="0">
      <selection activeCell="B1" sqref="B1:G1"/>
    </sheetView>
  </sheetViews>
  <sheetFormatPr defaultColWidth="8.7109375" defaultRowHeight="15" x14ac:dyDescent="0.25"/>
  <cols>
    <col min="1" max="1" width="5" style="3" customWidth="1"/>
    <col min="2" max="2" width="12.5703125" style="3" customWidth="1"/>
    <col min="3" max="3" width="15" style="3" customWidth="1"/>
    <col min="4" max="4" width="44.42578125" style="3" customWidth="1"/>
    <col min="5" max="5" width="8.7109375" style="3"/>
    <col min="6" max="6" width="11.140625" style="3" customWidth="1"/>
    <col min="7" max="7" width="13.140625" style="3" customWidth="1"/>
    <col min="8" max="8" width="15.85546875" style="3" customWidth="1"/>
    <col min="9" max="16384" width="8.7109375" style="3"/>
  </cols>
  <sheetData>
    <row r="1" spans="1:11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</row>
    <row r="2" spans="1:11" x14ac:dyDescent="0.25">
      <c r="B2" s="101"/>
      <c r="C2" s="101"/>
      <c r="D2" s="101"/>
      <c r="E2" s="101"/>
      <c r="F2" s="101"/>
      <c r="G2" s="101"/>
      <c r="H2" s="101"/>
    </row>
    <row r="3" spans="1:11" x14ac:dyDescent="0.25">
      <c r="B3" s="371" t="s">
        <v>770</v>
      </c>
      <c r="C3" s="371"/>
      <c r="D3" s="371"/>
      <c r="E3" s="371"/>
      <c r="F3" s="371"/>
      <c r="G3" s="371"/>
      <c r="H3" s="371"/>
    </row>
    <row r="4" spans="1:11" x14ac:dyDescent="0.25">
      <c r="B4" s="103" t="s">
        <v>785</v>
      </c>
      <c r="C4" s="103"/>
      <c r="D4" s="103"/>
      <c r="E4" s="103"/>
      <c r="F4" s="103"/>
      <c r="G4" s="103"/>
      <c r="H4" s="103"/>
    </row>
    <row r="5" spans="1:11" x14ac:dyDescent="0.25">
      <c r="B5" s="372" t="s">
        <v>771</v>
      </c>
      <c r="C5" s="372"/>
      <c r="D5" s="372"/>
      <c r="E5" s="372"/>
      <c r="F5" s="372"/>
      <c r="G5" s="372"/>
      <c r="H5" s="372"/>
    </row>
    <row r="6" spans="1:11" x14ac:dyDescent="0.25">
      <c r="B6" s="373" t="s">
        <v>818</v>
      </c>
      <c r="C6" s="373"/>
      <c r="D6" s="373"/>
      <c r="E6" s="373"/>
      <c r="F6" s="373"/>
      <c r="G6" s="373"/>
      <c r="H6" s="373"/>
    </row>
    <row r="7" spans="1:11" x14ac:dyDescent="0.25">
      <c r="H7" s="56"/>
    </row>
    <row r="8" spans="1:11" ht="51" x14ac:dyDescent="0.25">
      <c r="A8" s="185" t="s">
        <v>0</v>
      </c>
      <c r="B8" s="186" t="s">
        <v>1</v>
      </c>
      <c r="C8" s="185" t="s">
        <v>2</v>
      </c>
      <c r="D8" s="187" t="s">
        <v>3</v>
      </c>
      <c r="E8" s="188" t="s">
        <v>4</v>
      </c>
      <c r="F8" s="112" t="s">
        <v>780</v>
      </c>
      <c r="G8" s="185" t="s">
        <v>6</v>
      </c>
      <c r="H8" s="138" t="s">
        <v>7</v>
      </c>
    </row>
    <row r="9" spans="1:11" ht="25.5" x14ac:dyDescent="0.25">
      <c r="A9" s="149">
        <v>1</v>
      </c>
      <c r="B9" s="335" t="s">
        <v>555</v>
      </c>
      <c r="C9" s="239" t="s">
        <v>556</v>
      </c>
      <c r="D9" s="200" t="s">
        <v>557</v>
      </c>
      <c r="E9" s="149" t="s">
        <v>558</v>
      </c>
      <c r="F9" s="149">
        <v>8</v>
      </c>
      <c r="G9" s="314"/>
      <c r="H9" s="215">
        <f>F9*G9</f>
        <v>0</v>
      </c>
      <c r="J9" s="251"/>
      <c r="K9" s="20"/>
    </row>
    <row r="10" spans="1:11" ht="25.5" x14ac:dyDescent="0.25">
      <c r="A10" s="149">
        <v>2</v>
      </c>
      <c r="B10" s="143" t="s">
        <v>559</v>
      </c>
      <c r="C10" s="239" t="s">
        <v>556</v>
      </c>
      <c r="D10" s="189" t="s">
        <v>560</v>
      </c>
      <c r="E10" s="143" t="s">
        <v>27</v>
      </c>
      <c r="F10" s="143">
        <v>2</v>
      </c>
      <c r="G10" s="192"/>
      <c r="H10" s="215">
        <f t="shared" ref="H10:H22" si="0">F10*G10</f>
        <v>0</v>
      </c>
      <c r="J10" s="166"/>
      <c r="K10" s="20"/>
    </row>
    <row r="11" spans="1:11" ht="25.5" x14ac:dyDescent="0.25">
      <c r="A11" s="149">
        <v>3</v>
      </c>
      <c r="B11" s="143" t="s">
        <v>561</v>
      </c>
      <c r="C11" s="239" t="s">
        <v>556</v>
      </c>
      <c r="D11" s="189" t="s">
        <v>562</v>
      </c>
      <c r="E11" s="143" t="s">
        <v>27</v>
      </c>
      <c r="F11" s="143">
        <v>2</v>
      </c>
      <c r="G11" s="192"/>
      <c r="H11" s="215">
        <f t="shared" si="0"/>
        <v>0</v>
      </c>
      <c r="J11" s="166"/>
      <c r="K11" s="20"/>
    </row>
    <row r="12" spans="1:11" ht="25.5" x14ac:dyDescent="0.25">
      <c r="A12" s="149">
        <v>4</v>
      </c>
      <c r="B12" s="143" t="s">
        <v>563</v>
      </c>
      <c r="C12" s="239" t="s">
        <v>556</v>
      </c>
      <c r="D12" s="189" t="s">
        <v>564</v>
      </c>
      <c r="E12" s="143" t="s">
        <v>27</v>
      </c>
      <c r="F12" s="143">
        <v>2</v>
      </c>
      <c r="G12" s="192"/>
      <c r="H12" s="215">
        <f t="shared" si="0"/>
        <v>0</v>
      </c>
      <c r="J12" s="166"/>
      <c r="K12" s="20"/>
    </row>
    <row r="13" spans="1:11" x14ac:dyDescent="0.25">
      <c r="A13" s="149">
        <v>5</v>
      </c>
      <c r="B13" s="144">
        <v>90210</v>
      </c>
      <c r="C13" s="149" t="s">
        <v>565</v>
      </c>
      <c r="D13" s="152" t="s">
        <v>566</v>
      </c>
      <c r="E13" s="144" t="s">
        <v>25</v>
      </c>
      <c r="F13" s="144">
        <v>2</v>
      </c>
      <c r="G13" s="314"/>
      <c r="H13" s="215">
        <f t="shared" si="0"/>
        <v>0</v>
      </c>
      <c r="J13" s="167"/>
      <c r="K13" s="20"/>
    </row>
    <row r="14" spans="1:11" x14ac:dyDescent="0.25">
      <c r="A14" s="149">
        <v>6</v>
      </c>
      <c r="B14" s="144"/>
      <c r="C14" s="149" t="s">
        <v>565</v>
      </c>
      <c r="D14" s="152" t="s">
        <v>567</v>
      </c>
      <c r="E14" s="144" t="s">
        <v>27</v>
      </c>
      <c r="F14" s="144">
        <v>2</v>
      </c>
      <c r="G14" s="314"/>
      <c r="H14" s="215">
        <f t="shared" si="0"/>
        <v>0</v>
      </c>
      <c r="J14" s="167"/>
      <c r="K14" s="20"/>
    </row>
    <row r="15" spans="1:11" x14ac:dyDescent="0.25">
      <c r="A15" s="149">
        <v>7</v>
      </c>
      <c r="B15" s="149">
        <v>90824</v>
      </c>
      <c r="C15" s="149" t="s">
        <v>565</v>
      </c>
      <c r="D15" s="200" t="s">
        <v>568</v>
      </c>
      <c r="E15" s="144" t="s">
        <v>27</v>
      </c>
      <c r="F15" s="149">
        <v>2</v>
      </c>
      <c r="G15" s="314"/>
      <c r="H15" s="215">
        <f t="shared" si="0"/>
        <v>0</v>
      </c>
      <c r="J15" s="251"/>
      <c r="K15" s="20"/>
    </row>
    <row r="16" spans="1:11" x14ac:dyDescent="0.25">
      <c r="A16" s="149">
        <v>8</v>
      </c>
      <c r="B16" s="149" t="s">
        <v>569</v>
      </c>
      <c r="C16" s="149" t="s">
        <v>565</v>
      </c>
      <c r="D16" s="200" t="s">
        <v>570</v>
      </c>
      <c r="E16" s="149" t="s">
        <v>558</v>
      </c>
      <c r="F16" s="149">
        <v>2</v>
      </c>
      <c r="G16" s="314"/>
      <c r="H16" s="215">
        <f t="shared" si="0"/>
        <v>0</v>
      </c>
      <c r="J16" s="251"/>
      <c r="K16" s="20"/>
    </row>
    <row r="17" spans="1:12" x14ac:dyDescent="0.25">
      <c r="A17" s="149">
        <v>9</v>
      </c>
      <c r="B17" s="149" t="s">
        <v>571</v>
      </c>
      <c r="C17" s="149" t="s">
        <v>565</v>
      </c>
      <c r="D17" s="200" t="s">
        <v>572</v>
      </c>
      <c r="E17" s="149" t="s">
        <v>82</v>
      </c>
      <c r="F17" s="149">
        <v>8</v>
      </c>
      <c r="G17" s="314"/>
      <c r="H17" s="215">
        <f t="shared" si="0"/>
        <v>0</v>
      </c>
      <c r="J17" s="251"/>
      <c r="K17" s="20"/>
    </row>
    <row r="18" spans="1:12" x14ac:dyDescent="0.25">
      <c r="A18" s="149">
        <v>10</v>
      </c>
      <c r="B18" s="149">
        <v>82130</v>
      </c>
      <c r="C18" s="149" t="s">
        <v>565</v>
      </c>
      <c r="D18" s="200" t="s">
        <v>573</v>
      </c>
      <c r="E18" s="149" t="s">
        <v>205</v>
      </c>
      <c r="F18" s="149">
        <v>24</v>
      </c>
      <c r="G18" s="314"/>
      <c r="H18" s="215">
        <f t="shared" si="0"/>
        <v>0</v>
      </c>
      <c r="J18" s="251"/>
      <c r="K18" s="20"/>
    </row>
    <row r="19" spans="1:12" x14ac:dyDescent="0.25">
      <c r="A19" s="149">
        <v>11</v>
      </c>
      <c r="B19" s="149" t="s">
        <v>574</v>
      </c>
      <c r="C19" s="149" t="s">
        <v>565</v>
      </c>
      <c r="D19" s="200" t="s">
        <v>575</v>
      </c>
      <c r="E19" s="149" t="s">
        <v>101</v>
      </c>
      <c r="F19" s="149">
        <v>2</v>
      </c>
      <c r="G19" s="314"/>
      <c r="H19" s="215">
        <f t="shared" si="0"/>
        <v>0</v>
      </c>
      <c r="J19" s="251"/>
      <c r="K19" s="20"/>
    </row>
    <row r="20" spans="1:12" x14ac:dyDescent="0.25">
      <c r="A20" s="149">
        <v>12</v>
      </c>
      <c r="B20" s="149">
        <v>90332</v>
      </c>
      <c r="C20" s="149" t="s">
        <v>565</v>
      </c>
      <c r="D20" s="200" t="s">
        <v>576</v>
      </c>
      <c r="E20" s="149" t="s">
        <v>32</v>
      </c>
      <c r="F20" s="149">
        <v>4</v>
      </c>
      <c r="G20" s="314"/>
      <c r="H20" s="215">
        <f t="shared" si="0"/>
        <v>0</v>
      </c>
      <c r="J20" s="251"/>
      <c r="K20" s="20"/>
      <c r="L20" s="2"/>
    </row>
    <row r="21" spans="1:12" x14ac:dyDescent="0.25">
      <c r="A21" s="149">
        <v>13</v>
      </c>
      <c r="B21" s="335">
        <v>36101</v>
      </c>
      <c r="C21" s="149" t="s">
        <v>565</v>
      </c>
      <c r="D21" s="189" t="s">
        <v>577</v>
      </c>
      <c r="E21" s="143" t="s">
        <v>101</v>
      </c>
      <c r="F21" s="143">
        <v>14</v>
      </c>
      <c r="G21" s="190"/>
      <c r="H21" s="215">
        <f t="shared" si="0"/>
        <v>0</v>
      </c>
      <c r="J21" s="166"/>
      <c r="K21" s="20"/>
    </row>
    <row r="22" spans="1:12" ht="15.75" thickBot="1" x14ac:dyDescent="0.3">
      <c r="A22" s="149">
        <v>14</v>
      </c>
      <c r="B22" s="173">
        <v>90162</v>
      </c>
      <c r="C22" s="216" t="s">
        <v>565</v>
      </c>
      <c r="D22" s="230" t="s">
        <v>578</v>
      </c>
      <c r="E22" s="173" t="s">
        <v>101</v>
      </c>
      <c r="F22" s="173">
        <v>10</v>
      </c>
      <c r="G22" s="336"/>
      <c r="H22" s="221">
        <f t="shared" si="0"/>
        <v>0</v>
      </c>
      <c r="J22" s="166"/>
      <c r="K22" s="20"/>
    </row>
    <row r="23" spans="1:12" ht="16.5" thickTop="1" thickBot="1" x14ac:dyDescent="0.3">
      <c r="A23" s="222" t="s">
        <v>805</v>
      </c>
      <c r="B23" s="337"/>
      <c r="C23" s="224"/>
      <c r="D23" s="224"/>
      <c r="E23" s="224"/>
      <c r="F23" s="225"/>
      <c r="G23" s="226"/>
      <c r="H23" s="184">
        <f>SUM(H9:H22)</f>
        <v>0</v>
      </c>
      <c r="J23" s="20"/>
      <c r="K23" s="20"/>
    </row>
    <row r="24" spans="1:12" ht="15.75" thickTop="1" x14ac:dyDescent="0.25">
      <c r="A24" s="4"/>
      <c r="B24" s="4"/>
      <c r="C24" s="4"/>
      <c r="D24" s="4"/>
      <c r="E24" s="4"/>
      <c r="F24" s="74"/>
      <c r="G24" s="4"/>
      <c r="H24" s="4"/>
      <c r="J24" s="20"/>
      <c r="K24" s="20"/>
    </row>
    <row r="25" spans="1:12" x14ac:dyDescent="0.25">
      <c r="A25" s="370" t="s">
        <v>773</v>
      </c>
      <c r="B25" s="370"/>
      <c r="C25" s="370"/>
      <c r="D25" s="370"/>
      <c r="E25" s="370"/>
      <c r="F25" s="370"/>
      <c r="G25" s="105"/>
      <c r="J25" s="20"/>
      <c r="K25" s="20"/>
      <c r="L25" s="20"/>
    </row>
    <row r="26" spans="1:12" ht="23.25" customHeight="1" x14ac:dyDescent="0.25">
      <c r="A26" s="370"/>
      <c r="B26" s="370"/>
      <c r="C26" s="370"/>
      <c r="D26" s="370"/>
      <c r="E26" s="370"/>
      <c r="F26" s="370"/>
      <c r="G26" s="105"/>
      <c r="J26" s="20"/>
      <c r="K26" s="20"/>
      <c r="L26" s="20"/>
    </row>
    <row r="27" spans="1:12" x14ac:dyDescent="0.25">
      <c r="A27" s="106"/>
      <c r="B27" s="106"/>
      <c r="C27" s="106"/>
      <c r="D27" s="106"/>
      <c r="E27" s="106"/>
      <c r="F27" s="106"/>
      <c r="G27" s="105"/>
      <c r="J27" s="20"/>
      <c r="K27" s="20"/>
      <c r="L27" s="20"/>
    </row>
    <row r="28" spans="1:12" x14ac:dyDescent="0.25">
      <c r="A28" s="107"/>
      <c r="B28" s="107"/>
      <c r="C28" s="107"/>
      <c r="D28" s="108"/>
      <c r="E28" s="105"/>
      <c r="F28" s="105"/>
      <c r="G28" s="105"/>
    </row>
    <row r="29" spans="1:12" x14ac:dyDescent="0.25">
      <c r="A29" s="132"/>
      <c r="B29" s="126" t="s">
        <v>778</v>
      </c>
      <c r="D29" s="164" t="s">
        <v>776</v>
      </c>
      <c r="E29" s="126"/>
      <c r="F29" s="127"/>
      <c r="G29" s="110"/>
    </row>
    <row r="30" spans="1:12" x14ac:dyDescent="0.25">
      <c r="A30" s="129" t="s">
        <v>777</v>
      </c>
      <c r="B30" s="129"/>
      <c r="C30" s="129"/>
      <c r="D30" s="130"/>
      <c r="E30" s="131"/>
      <c r="F30" s="375" t="s">
        <v>774</v>
      </c>
      <c r="G30" s="375"/>
    </row>
    <row r="31" spans="1:12" x14ac:dyDescent="0.25">
      <c r="H31" s="35"/>
    </row>
    <row r="32" spans="1:12" x14ac:dyDescent="0.25">
      <c r="F32" s="34"/>
    </row>
    <row r="33" spans="6:6" x14ac:dyDescent="0.25">
      <c r="F33" s="34"/>
    </row>
    <row r="34" spans="6:6" x14ac:dyDescent="0.25">
      <c r="F34" s="34"/>
    </row>
    <row r="35" spans="6:6" x14ac:dyDescent="0.25">
      <c r="F35" s="34"/>
    </row>
    <row r="36" spans="6:6" x14ac:dyDescent="0.25">
      <c r="F36" s="34"/>
    </row>
    <row r="37" spans="6:6" x14ac:dyDescent="0.25">
      <c r="F37" s="34"/>
    </row>
    <row r="38" spans="6:6" x14ac:dyDescent="0.25">
      <c r="F38" s="34"/>
    </row>
    <row r="39" spans="6:6" x14ac:dyDescent="0.25">
      <c r="F39" s="20"/>
    </row>
  </sheetData>
  <mergeCells count="6">
    <mergeCell ref="B1:C1"/>
    <mergeCell ref="B3:H3"/>
    <mergeCell ref="B5:H5"/>
    <mergeCell ref="B6:H6"/>
    <mergeCell ref="A25:F26"/>
    <mergeCell ref="F30:G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selection activeCell="D1" sqref="D1:I1"/>
    </sheetView>
  </sheetViews>
  <sheetFormatPr defaultRowHeight="15" x14ac:dyDescent="0.25"/>
  <cols>
    <col min="2" max="3" width="0" hidden="1" customWidth="1"/>
    <col min="4" max="4" width="50.5703125" customWidth="1"/>
    <col min="6" max="6" width="11.5703125" customWidth="1"/>
    <col min="7" max="7" width="10.85546875" customWidth="1"/>
    <col min="8" max="8" width="12.28515625" customWidth="1"/>
    <col min="11" max="11" width="15.5703125" customWidth="1"/>
    <col min="12" max="14" width="0" hidden="1" customWidth="1"/>
    <col min="15" max="15" width="55.28515625" customWidth="1"/>
  </cols>
  <sheetData>
    <row r="1" spans="1:20" s="3" customFormat="1" x14ac:dyDescent="0.25">
      <c r="D1" s="376" t="s">
        <v>768</v>
      </c>
      <c r="E1" s="377"/>
      <c r="F1" s="98"/>
      <c r="G1" s="98"/>
      <c r="H1" s="99" t="s">
        <v>769</v>
      </c>
      <c r="I1" s="100">
        <v>2</v>
      </c>
    </row>
    <row r="2" spans="1:20" s="3" customFormat="1" x14ac:dyDescent="0.25"/>
    <row r="3" spans="1:20" s="3" customFormat="1" x14ac:dyDescent="0.25">
      <c r="B3" s="3" t="s">
        <v>819</v>
      </c>
      <c r="D3" s="371" t="s">
        <v>770</v>
      </c>
      <c r="E3" s="371"/>
      <c r="F3" s="371"/>
      <c r="G3" s="371"/>
      <c r="H3" s="371"/>
    </row>
    <row r="4" spans="1:20" s="3" customFormat="1" x14ac:dyDescent="0.25">
      <c r="B4" s="3" t="s">
        <v>820</v>
      </c>
      <c r="D4" s="103" t="s">
        <v>785</v>
      </c>
      <c r="E4" s="103"/>
      <c r="F4" s="103"/>
      <c r="G4" s="103"/>
      <c r="H4" s="103"/>
    </row>
    <row r="5" spans="1:20" s="3" customFormat="1" x14ac:dyDescent="0.25">
      <c r="B5" s="3" t="s">
        <v>771</v>
      </c>
      <c r="D5" s="372" t="s">
        <v>771</v>
      </c>
      <c r="E5" s="372"/>
      <c r="F5" s="372"/>
      <c r="G5" s="372"/>
      <c r="H5" s="372"/>
    </row>
    <row r="6" spans="1:20" s="3" customFormat="1" x14ac:dyDescent="0.25">
      <c r="B6" s="3" t="s">
        <v>817</v>
      </c>
      <c r="D6" s="373" t="s">
        <v>821</v>
      </c>
      <c r="E6" s="373"/>
      <c r="F6" s="373"/>
      <c r="G6" s="373"/>
      <c r="H6" s="373"/>
    </row>
    <row r="7" spans="1:20" s="3" customFormat="1" x14ac:dyDescent="0.25"/>
    <row r="8" spans="1:20" ht="63.75" x14ac:dyDescent="0.25">
      <c r="A8" s="185" t="s">
        <v>0</v>
      </c>
      <c r="B8" s="186" t="s">
        <v>1</v>
      </c>
      <c r="C8" s="185" t="s">
        <v>2</v>
      </c>
      <c r="D8" s="187" t="s">
        <v>3</v>
      </c>
      <c r="E8" s="188" t="s">
        <v>4</v>
      </c>
      <c r="F8" s="112" t="s">
        <v>780</v>
      </c>
      <c r="G8" s="185" t="s">
        <v>6</v>
      </c>
      <c r="H8" s="138" t="s">
        <v>7</v>
      </c>
      <c r="I8" s="7"/>
      <c r="J8" s="7"/>
      <c r="K8" s="7"/>
      <c r="L8" s="36"/>
      <c r="M8" s="37"/>
      <c r="N8" s="36"/>
      <c r="O8" s="38"/>
      <c r="P8" s="39"/>
      <c r="Q8" s="40"/>
      <c r="R8" s="41"/>
      <c r="S8" s="42"/>
      <c r="T8" s="14"/>
    </row>
    <row r="9" spans="1:20" ht="52.5" customHeight="1" x14ac:dyDescent="0.25">
      <c r="A9" s="245">
        <v>1</v>
      </c>
      <c r="B9" s="114"/>
      <c r="C9" s="114"/>
      <c r="D9" s="338" t="s">
        <v>156</v>
      </c>
      <c r="E9" s="114" t="s">
        <v>157</v>
      </c>
      <c r="F9" s="114">
        <v>80</v>
      </c>
      <c r="G9" s="114"/>
      <c r="H9" s="343">
        <f>F9*G9</f>
        <v>0</v>
      </c>
      <c r="I9" s="75"/>
      <c r="J9" s="72"/>
      <c r="K9" s="72"/>
      <c r="L9" s="76"/>
      <c r="M9" s="48"/>
      <c r="N9" s="48"/>
      <c r="O9" s="77"/>
      <c r="P9" s="48"/>
      <c r="Q9" s="48"/>
      <c r="R9" s="78"/>
      <c r="S9" s="10"/>
      <c r="T9" s="14"/>
    </row>
    <row r="10" spans="1:20" ht="52.5" customHeight="1" x14ac:dyDescent="0.25">
      <c r="A10" s="245">
        <v>2</v>
      </c>
      <c r="B10" s="114"/>
      <c r="C10" s="114"/>
      <c r="D10" s="338" t="s">
        <v>158</v>
      </c>
      <c r="E10" s="114" t="s">
        <v>159</v>
      </c>
      <c r="F10" s="114">
        <v>80</v>
      </c>
      <c r="G10" s="114"/>
      <c r="H10" s="343">
        <f t="shared" ref="H10:H24" si="0">F10*G10</f>
        <v>0</v>
      </c>
      <c r="I10" s="75"/>
      <c r="J10" s="72"/>
      <c r="K10" s="72"/>
      <c r="L10" s="76"/>
      <c r="M10" s="48"/>
      <c r="N10" s="48"/>
      <c r="O10" s="77"/>
      <c r="P10" s="48"/>
      <c r="Q10" s="48"/>
      <c r="R10" s="78"/>
      <c r="S10" s="10"/>
      <c r="T10" s="14"/>
    </row>
    <row r="11" spans="1:20" ht="52.5" customHeight="1" x14ac:dyDescent="0.25">
      <c r="A11" s="245">
        <v>3</v>
      </c>
      <c r="B11" s="114"/>
      <c r="C11" s="339"/>
      <c r="D11" s="338" t="s">
        <v>160</v>
      </c>
      <c r="E11" s="114" t="s">
        <v>101</v>
      </c>
      <c r="F11" s="114">
        <v>40</v>
      </c>
      <c r="G11" s="114"/>
      <c r="H11" s="343">
        <f t="shared" si="0"/>
        <v>0</v>
      </c>
      <c r="I11" s="75"/>
      <c r="J11" s="72"/>
      <c r="K11" s="72"/>
      <c r="L11" s="76"/>
      <c r="M11" s="48"/>
      <c r="N11" s="79"/>
      <c r="O11" s="77"/>
      <c r="P11" s="48"/>
      <c r="Q11" s="48"/>
      <c r="R11" s="78"/>
      <c r="S11" s="10"/>
      <c r="T11" s="14"/>
    </row>
    <row r="12" spans="1:20" ht="52.5" customHeight="1" x14ac:dyDescent="0.25">
      <c r="A12" s="245">
        <v>4</v>
      </c>
      <c r="B12" s="114"/>
      <c r="C12" s="114"/>
      <c r="D12" s="340" t="s">
        <v>161</v>
      </c>
      <c r="E12" s="114" t="s">
        <v>159</v>
      </c>
      <c r="F12" s="114">
        <v>80</v>
      </c>
      <c r="G12" s="114"/>
      <c r="H12" s="343">
        <f t="shared" si="0"/>
        <v>0</v>
      </c>
      <c r="I12" s="75"/>
      <c r="J12" s="72"/>
      <c r="K12" s="72"/>
      <c r="L12" s="76"/>
      <c r="M12" s="48"/>
      <c r="N12" s="48"/>
      <c r="O12" s="80"/>
      <c r="P12" s="48"/>
      <c r="Q12" s="48"/>
      <c r="R12" s="78"/>
      <c r="S12" s="10"/>
      <c r="T12" s="14"/>
    </row>
    <row r="13" spans="1:20" ht="52.5" customHeight="1" x14ac:dyDescent="0.25">
      <c r="A13" s="245">
        <v>5</v>
      </c>
      <c r="B13" s="114"/>
      <c r="C13" s="114"/>
      <c r="D13" s="338" t="s">
        <v>162</v>
      </c>
      <c r="E13" s="114" t="s">
        <v>163</v>
      </c>
      <c r="F13" s="114">
        <v>12</v>
      </c>
      <c r="G13" s="114"/>
      <c r="H13" s="343">
        <f t="shared" si="0"/>
        <v>0</v>
      </c>
      <c r="I13" s="75"/>
      <c r="J13" s="72"/>
      <c r="K13" s="72"/>
      <c r="L13" s="76"/>
      <c r="M13" s="48"/>
      <c r="N13" s="48"/>
      <c r="O13" s="77"/>
      <c r="P13" s="48"/>
      <c r="Q13" s="48"/>
      <c r="R13" s="78"/>
      <c r="S13" s="10"/>
      <c r="T13" s="14"/>
    </row>
    <row r="14" spans="1:20" ht="52.5" customHeight="1" x14ac:dyDescent="0.25">
      <c r="A14" s="245">
        <v>6</v>
      </c>
      <c r="B14" s="114"/>
      <c r="C14" s="114"/>
      <c r="D14" s="338" t="s">
        <v>164</v>
      </c>
      <c r="E14" s="114" t="s">
        <v>165</v>
      </c>
      <c r="F14" s="114">
        <v>30</v>
      </c>
      <c r="G14" s="114"/>
      <c r="H14" s="343">
        <f t="shared" si="0"/>
        <v>0</v>
      </c>
      <c r="I14" s="75"/>
      <c r="J14" s="72"/>
      <c r="K14" s="72"/>
      <c r="L14" s="76"/>
      <c r="M14" s="48"/>
      <c r="N14" s="48"/>
      <c r="O14" s="77"/>
      <c r="P14" s="48"/>
      <c r="Q14" s="48"/>
      <c r="R14" s="78"/>
      <c r="S14" s="10"/>
      <c r="T14" s="14"/>
    </row>
    <row r="15" spans="1:20" ht="52.5" customHeight="1" x14ac:dyDescent="0.25">
      <c r="A15" s="245">
        <v>7</v>
      </c>
      <c r="B15" s="114"/>
      <c r="C15" s="114"/>
      <c r="D15" s="338" t="s">
        <v>166</v>
      </c>
      <c r="E15" s="114" t="s">
        <v>159</v>
      </c>
      <c r="F15" s="114">
        <v>80</v>
      </c>
      <c r="G15" s="114"/>
      <c r="H15" s="343">
        <f t="shared" si="0"/>
        <v>0</v>
      </c>
      <c r="I15" s="75"/>
      <c r="J15" s="72"/>
      <c r="K15" s="72"/>
      <c r="L15" s="76"/>
      <c r="M15" s="48"/>
      <c r="N15" s="48"/>
      <c r="O15" s="77"/>
      <c r="P15" s="48"/>
      <c r="Q15" s="48"/>
      <c r="R15" s="78"/>
      <c r="S15" s="10"/>
      <c r="T15" s="14"/>
    </row>
    <row r="16" spans="1:20" ht="33" customHeight="1" x14ac:dyDescent="0.25">
      <c r="A16" s="245">
        <v>8</v>
      </c>
      <c r="B16" s="245"/>
      <c r="C16" s="245"/>
      <c r="D16" s="341" t="s">
        <v>167</v>
      </c>
      <c r="E16" s="114" t="s">
        <v>8</v>
      </c>
      <c r="F16" s="342">
        <v>80</v>
      </c>
      <c r="G16" s="245"/>
      <c r="H16" s="343">
        <f t="shared" si="0"/>
        <v>0</v>
      </c>
      <c r="I16" s="75"/>
      <c r="J16" s="72"/>
      <c r="K16" s="72"/>
      <c r="L16" s="76"/>
      <c r="M16" s="76"/>
      <c r="N16" s="76"/>
      <c r="O16" s="81"/>
      <c r="P16" s="48"/>
      <c r="Q16" s="82"/>
      <c r="R16" s="83"/>
      <c r="S16" s="10"/>
      <c r="T16" s="14"/>
    </row>
    <row r="17" spans="1:20" ht="33" customHeight="1" x14ac:dyDescent="0.25">
      <c r="A17" s="245">
        <v>9</v>
      </c>
      <c r="B17" s="245"/>
      <c r="C17" s="245"/>
      <c r="D17" s="341" t="s">
        <v>168</v>
      </c>
      <c r="E17" s="114" t="s">
        <v>8</v>
      </c>
      <c r="F17" s="342">
        <v>60</v>
      </c>
      <c r="G17" s="245"/>
      <c r="H17" s="343">
        <f t="shared" si="0"/>
        <v>0</v>
      </c>
      <c r="I17" s="75"/>
      <c r="J17" s="72"/>
      <c r="K17" s="72"/>
      <c r="L17" s="76"/>
      <c r="M17" s="76"/>
      <c r="N17" s="76"/>
      <c r="O17" s="81"/>
      <c r="P17" s="48"/>
      <c r="Q17" s="82"/>
      <c r="R17" s="83"/>
      <c r="S17" s="10"/>
      <c r="T17" s="14"/>
    </row>
    <row r="18" spans="1:20" ht="33" customHeight="1" x14ac:dyDescent="0.25">
      <c r="A18" s="245">
        <v>10</v>
      </c>
      <c r="B18" s="245"/>
      <c r="C18" s="245"/>
      <c r="D18" s="341" t="s">
        <v>169</v>
      </c>
      <c r="E18" s="114" t="s">
        <v>8</v>
      </c>
      <c r="F18" s="342">
        <v>60</v>
      </c>
      <c r="G18" s="245"/>
      <c r="H18" s="343">
        <f t="shared" si="0"/>
        <v>0</v>
      </c>
      <c r="I18" s="75"/>
      <c r="J18" s="72"/>
      <c r="K18" s="72"/>
      <c r="L18" s="76"/>
      <c r="M18" s="76"/>
      <c r="N18" s="76"/>
      <c r="O18" s="81"/>
      <c r="P18" s="48"/>
      <c r="Q18" s="82"/>
      <c r="R18" s="83"/>
      <c r="S18" s="10"/>
      <c r="T18" s="14"/>
    </row>
    <row r="19" spans="1:20" ht="33" customHeight="1" x14ac:dyDescent="0.25">
      <c r="A19" s="245">
        <v>11</v>
      </c>
      <c r="B19" s="245"/>
      <c r="C19" s="245"/>
      <c r="D19" s="341" t="s">
        <v>170</v>
      </c>
      <c r="E19" s="114" t="s">
        <v>8</v>
      </c>
      <c r="F19" s="342">
        <v>40</v>
      </c>
      <c r="G19" s="245"/>
      <c r="H19" s="343">
        <f t="shared" si="0"/>
        <v>0</v>
      </c>
      <c r="I19" s="75"/>
      <c r="J19" s="72"/>
      <c r="K19" s="72"/>
      <c r="L19" s="76"/>
      <c r="M19" s="76"/>
      <c r="N19" s="76"/>
      <c r="O19" s="81"/>
      <c r="P19" s="48"/>
      <c r="Q19" s="82"/>
      <c r="R19" s="83"/>
      <c r="S19" s="10"/>
      <c r="T19" s="14"/>
    </row>
    <row r="20" spans="1:20" ht="33" customHeight="1" x14ac:dyDescent="0.25">
      <c r="A20" s="245">
        <v>12</v>
      </c>
      <c r="B20" s="245"/>
      <c r="C20" s="245"/>
      <c r="D20" s="341" t="s">
        <v>171</v>
      </c>
      <c r="E20" s="114" t="s">
        <v>8</v>
      </c>
      <c r="F20" s="342">
        <v>40</v>
      </c>
      <c r="G20" s="245"/>
      <c r="H20" s="343">
        <f t="shared" si="0"/>
        <v>0</v>
      </c>
      <c r="I20" s="75"/>
      <c r="J20" s="72"/>
      <c r="K20" s="72"/>
      <c r="L20" s="76"/>
      <c r="M20" s="76"/>
      <c r="N20" s="76"/>
      <c r="O20" s="81"/>
      <c r="P20" s="48"/>
      <c r="Q20" s="82"/>
      <c r="R20" s="83"/>
      <c r="S20" s="10"/>
      <c r="T20" s="14"/>
    </row>
    <row r="21" spans="1:20" ht="33" customHeight="1" x14ac:dyDescent="0.25">
      <c r="A21" s="245">
        <v>13</v>
      </c>
      <c r="B21" s="245"/>
      <c r="C21" s="245"/>
      <c r="D21" s="341" t="s">
        <v>172</v>
      </c>
      <c r="E21" s="114" t="s">
        <v>8</v>
      </c>
      <c r="F21" s="342">
        <v>12</v>
      </c>
      <c r="G21" s="245"/>
      <c r="H21" s="343">
        <f t="shared" si="0"/>
        <v>0</v>
      </c>
      <c r="I21" s="75"/>
      <c r="J21" s="72"/>
      <c r="K21" s="72"/>
      <c r="L21" s="76"/>
      <c r="M21" s="76"/>
      <c r="N21" s="76"/>
      <c r="O21" s="81"/>
      <c r="P21" s="48"/>
      <c r="Q21" s="82"/>
      <c r="R21" s="83"/>
      <c r="S21" s="10"/>
      <c r="T21" s="14"/>
    </row>
    <row r="22" spans="1:20" ht="33" customHeight="1" x14ac:dyDescent="0.25">
      <c r="A22" s="245">
        <v>14</v>
      </c>
      <c r="B22" s="245"/>
      <c r="C22" s="245"/>
      <c r="D22" s="341" t="s">
        <v>173</v>
      </c>
      <c r="E22" s="114" t="s">
        <v>8</v>
      </c>
      <c r="F22" s="342">
        <v>4</v>
      </c>
      <c r="G22" s="245"/>
      <c r="H22" s="343">
        <f t="shared" si="0"/>
        <v>0</v>
      </c>
      <c r="I22" s="75"/>
      <c r="J22" s="72"/>
      <c r="K22" s="72"/>
      <c r="L22" s="76"/>
      <c r="M22" s="76"/>
      <c r="N22" s="76"/>
      <c r="O22" s="81"/>
      <c r="P22" s="48"/>
      <c r="Q22" s="82"/>
      <c r="R22" s="83"/>
      <c r="S22" s="10"/>
      <c r="T22" s="14"/>
    </row>
    <row r="23" spans="1:20" ht="33" customHeight="1" x14ac:dyDescent="0.25">
      <c r="A23" s="245">
        <v>15</v>
      </c>
      <c r="B23" s="245"/>
      <c r="C23" s="245"/>
      <c r="D23" s="341" t="s">
        <v>174</v>
      </c>
      <c r="E23" s="114" t="s">
        <v>8</v>
      </c>
      <c r="F23" s="342">
        <v>12</v>
      </c>
      <c r="G23" s="245"/>
      <c r="H23" s="343">
        <f t="shared" si="0"/>
        <v>0</v>
      </c>
      <c r="I23" s="75"/>
      <c r="J23" s="72"/>
      <c r="K23" s="72"/>
      <c r="L23" s="76"/>
      <c r="M23" s="76"/>
      <c r="N23" s="76"/>
      <c r="O23" s="81"/>
      <c r="P23" s="48"/>
      <c r="Q23" s="82"/>
      <c r="R23" s="83"/>
      <c r="S23" s="10"/>
      <c r="T23" s="14"/>
    </row>
    <row r="24" spans="1:20" ht="33" customHeight="1" thickBot="1" x14ac:dyDescent="0.3">
      <c r="A24" s="344">
        <v>16</v>
      </c>
      <c r="B24" s="344"/>
      <c r="C24" s="344"/>
      <c r="D24" s="345" t="s">
        <v>175</v>
      </c>
      <c r="E24" s="346" t="s">
        <v>176</v>
      </c>
      <c r="F24" s="347">
        <v>20</v>
      </c>
      <c r="G24" s="344"/>
      <c r="H24" s="348">
        <f t="shared" si="0"/>
        <v>0</v>
      </c>
      <c r="I24" s="75"/>
      <c r="J24" s="72"/>
      <c r="K24" s="72"/>
      <c r="L24" s="76"/>
      <c r="M24" s="76"/>
      <c r="N24" s="76"/>
      <c r="O24" s="81"/>
      <c r="P24" s="48"/>
      <c r="Q24" s="82"/>
      <c r="R24" s="83"/>
      <c r="S24" s="10"/>
      <c r="T24" s="14"/>
    </row>
    <row r="25" spans="1:20" ht="16.5" thickTop="1" thickBot="1" x14ac:dyDescent="0.3">
      <c r="A25" s="222" t="s">
        <v>822</v>
      </c>
      <c r="B25" s="223"/>
      <c r="C25" s="224"/>
      <c r="D25" s="224"/>
      <c r="E25" s="224"/>
      <c r="F25" s="225"/>
      <c r="G25" s="226"/>
      <c r="H25" s="184">
        <f>SUM(H9:H24)</f>
        <v>0</v>
      </c>
      <c r="I25" s="1"/>
      <c r="J25" s="1"/>
      <c r="K25" s="1"/>
      <c r="L25" s="50"/>
      <c r="M25" s="51"/>
      <c r="N25" s="52"/>
      <c r="O25" s="52"/>
      <c r="P25" s="52"/>
      <c r="Q25" s="53"/>
      <c r="R25" s="54"/>
      <c r="S25" s="55"/>
      <c r="T25" s="14"/>
    </row>
    <row r="26" spans="1:20" ht="15.75" thickTop="1" x14ac:dyDescent="0.25"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3" customFormat="1" x14ac:dyDescent="0.25">
      <c r="A27" s="370" t="s">
        <v>773</v>
      </c>
      <c r="B27" s="370"/>
      <c r="C27" s="370"/>
      <c r="D27" s="370"/>
      <c r="E27" s="370"/>
      <c r="F27" s="370"/>
      <c r="G27" s="105"/>
    </row>
    <row r="28" spans="1:20" s="3" customFormat="1" ht="23.25" customHeight="1" x14ac:dyDescent="0.25">
      <c r="A28" s="370"/>
      <c r="B28" s="370"/>
      <c r="C28" s="370"/>
      <c r="D28" s="370"/>
      <c r="E28" s="370"/>
      <c r="F28" s="370"/>
      <c r="G28" s="105"/>
    </row>
    <row r="29" spans="1:20" s="3" customFormat="1" x14ac:dyDescent="0.25">
      <c r="A29" s="106"/>
      <c r="B29" s="106"/>
      <c r="C29" s="106"/>
      <c r="D29" s="106"/>
      <c r="E29" s="106"/>
      <c r="F29" s="106"/>
      <c r="G29" s="105"/>
    </row>
    <row r="30" spans="1:20" s="3" customFormat="1" x14ac:dyDescent="0.25">
      <c r="A30" s="107"/>
      <c r="B30" s="107"/>
      <c r="C30" s="107"/>
      <c r="D30" s="108"/>
      <c r="E30" s="105"/>
      <c r="F30" s="105"/>
      <c r="G30" s="105"/>
    </row>
    <row r="31" spans="1:20" s="3" customFormat="1" x14ac:dyDescent="0.25">
      <c r="A31" s="132"/>
      <c r="B31" s="126" t="s">
        <v>778</v>
      </c>
      <c r="D31" s="164" t="s">
        <v>823</v>
      </c>
      <c r="E31" s="126"/>
      <c r="F31" s="127"/>
      <c r="G31" s="110"/>
    </row>
    <row r="32" spans="1:20" s="3" customFormat="1" x14ac:dyDescent="0.25">
      <c r="A32" s="129" t="s">
        <v>777</v>
      </c>
      <c r="B32" s="129"/>
      <c r="C32" s="129"/>
      <c r="D32" s="130"/>
      <c r="E32" s="131"/>
      <c r="F32" s="375" t="s">
        <v>774</v>
      </c>
      <c r="G32" s="375"/>
    </row>
    <row r="44" spans="8:8" x14ac:dyDescent="0.25">
      <c r="H44" s="73"/>
    </row>
    <row r="45" spans="8:8" x14ac:dyDescent="0.25">
      <c r="H45" s="73"/>
    </row>
    <row r="46" spans="8:8" x14ac:dyDescent="0.25">
      <c r="H46" s="73"/>
    </row>
    <row r="47" spans="8:8" x14ac:dyDescent="0.25">
      <c r="H47" s="73"/>
    </row>
    <row r="48" spans="8:8" x14ac:dyDescent="0.25">
      <c r="H48" s="73"/>
    </row>
    <row r="49" spans="8:8" x14ac:dyDescent="0.25">
      <c r="H49" s="73"/>
    </row>
    <row r="50" spans="8:8" x14ac:dyDescent="0.25">
      <c r="H50" s="73"/>
    </row>
    <row r="51" spans="8:8" x14ac:dyDescent="0.25">
      <c r="H51" s="73"/>
    </row>
    <row r="52" spans="8:8" x14ac:dyDescent="0.25">
      <c r="H52" s="73"/>
    </row>
    <row r="53" spans="8:8" x14ac:dyDescent="0.25">
      <c r="H53" s="73"/>
    </row>
    <row r="54" spans="8:8" x14ac:dyDescent="0.25">
      <c r="H54" s="73"/>
    </row>
    <row r="55" spans="8:8" x14ac:dyDescent="0.25">
      <c r="H55" s="73"/>
    </row>
    <row r="56" spans="8:8" x14ac:dyDescent="0.25">
      <c r="H56" s="73"/>
    </row>
    <row r="57" spans="8:8" x14ac:dyDescent="0.25">
      <c r="H57" s="73"/>
    </row>
    <row r="58" spans="8:8" x14ac:dyDescent="0.25">
      <c r="H58" s="73"/>
    </row>
    <row r="59" spans="8:8" x14ac:dyDescent="0.25">
      <c r="H59" s="73"/>
    </row>
    <row r="60" spans="8:8" x14ac:dyDescent="0.25">
      <c r="H60" s="11"/>
    </row>
  </sheetData>
  <mergeCells count="6">
    <mergeCell ref="D1:E1"/>
    <mergeCell ref="A27:F28"/>
    <mergeCell ref="F32:G32"/>
    <mergeCell ref="D3:H3"/>
    <mergeCell ref="D5:H5"/>
    <mergeCell ref="D6:H6"/>
  </mergeCells>
  <pageMargins left="0.7" right="0.7" top="0.75" bottom="0.75" header="0.3" footer="0.3"/>
  <pageSetup paperSize="8"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8"/>
  <sheetViews>
    <sheetView zoomScale="90" zoomScaleNormal="90" workbookViewId="0">
      <selection activeCell="K13" sqref="K13"/>
    </sheetView>
  </sheetViews>
  <sheetFormatPr defaultRowHeight="15" x14ac:dyDescent="0.25"/>
  <cols>
    <col min="1" max="1" width="9.140625" customWidth="1"/>
    <col min="2" max="2" width="25.42578125" customWidth="1"/>
    <col min="3" max="3" width="18.7109375" customWidth="1"/>
    <col min="4" max="4" width="49.42578125" customWidth="1"/>
    <col min="5" max="5" width="12.28515625" customWidth="1"/>
    <col min="6" max="6" width="13.85546875" customWidth="1"/>
    <col min="7" max="7" width="15.140625" customWidth="1"/>
    <col min="8" max="8" width="16.42578125" style="56" customWidth="1"/>
    <col min="9" max="9" width="12.28515625" customWidth="1"/>
    <col min="10" max="10" width="9.140625" customWidth="1"/>
    <col min="11" max="11" width="44.140625" customWidth="1"/>
    <col min="12" max="12" width="37.5703125" customWidth="1"/>
    <col min="13" max="13" width="11.42578125" customWidth="1"/>
    <col min="14" max="16" width="9.140625" customWidth="1"/>
    <col min="17" max="17" width="49" customWidth="1"/>
    <col min="18" max="20" width="9.140625" customWidth="1"/>
    <col min="21" max="21" width="10" customWidth="1"/>
  </cols>
  <sheetData>
    <row r="1" spans="1:9" s="3" customFormat="1" x14ac:dyDescent="0.25">
      <c r="B1" s="376" t="s">
        <v>768</v>
      </c>
      <c r="C1" s="377"/>
      <c r="D1" s="98"/>
      <c r="E1" s="98"/>
      <c r="F1" s="99" t="s">
        <v>769</v>
      </c>
      <c r="G1" s="100">
        <v>2</v>
      </c>
      <c r="H1" s="56"/>
    </row>
    <row r="2" spans="1:9" s="3" customFormat="1" x14ac:dyDescent="0.25">
      <c r="B2" s="101"/>
      <c r="C2" s="101"/>
      <c r="D2" s="101"/>
      <c r="E2" s="101"/>
      <c r="F2" s="101"/>
      <c r="G2" s="101"/>
      <c r="H2" s="101"/>
    </row>
    <row r="3" spans="1:9" s="3" customFormat="1" x14ac:dyDescent="0.25">
      <c r="B3" s="371" t="s">
        <v>770</v>
      </c>
      <c r="C3" s="371"/>
      <c r="D3" s="371"/>
      <c r="E3" s="371"/>
      <c r="F3" s="371"/>
      <c r="G3" s="371"/>
      <c r="H3" s="371"/>
    </row>
    <row r="4" spans="1:9" s="3" customFormat="1" x14ac:dyDescent="0.25">
      <c r="B4" s="103" t="s">
        <v>785</v>
      </c>
      <c r="C4" s="103"/>
      <c r="D4" s="103"/>
      <c r="E4" s="103"/>
      <c r="F4" s="103"/>
      <c r="G4" s="103"/>
      <c r="H4" s="103"/>
    </row>
    <row r="5" spans="1:9" s="3" customFormat="1" x14ac:dyDescent="0.25">
      <c r="B5" s="372" t="s">
        <v>771</v>
      </c>
      <c r="C5" s="372"/>
      <c r="D5" s="372"/>
      <c r="E5" s="372"/>
      <c r="F5" s="372"/>
      <c r="G5" s="372"/>
      <c r="H5" s="372"/>
    </row>
    <row r="6" spans="1:9" s="3" customFormat="1" x14ac:dyDescent="0.25">
      <c r="B6" s="373" t="s">
        <v>824</v>
      </c>
      <c r="C6" s="373"/>
      <c r="D6" s="373"/>
      <c r="E6" s="373"/>
      <c r="F6" s="373"/>
      <c r="G6" s="373"/>
      <c r="H6" s="373"/>
    </row>
    <row r="7" spans="1:9" s="3" customFormat="1" x14ac:dyDescent="0.25">
      <c r="H7" s="56"/>
    </row>
    <row r="8" spans="1:9" ht="51" x14ac:dyDescent="0.25">
      <c r="A8" s="185" t="s">
        <v>0</v>
      </c>
      <c r="B8" s="186" t="s">
        <v>1</v>
      </c>
      <c r="C8" s="185" t="s">
        <v>2</v>
      </c>
      <c r="D8" s="187" t="s">
        <v>3</v>
      </c>
      <c r="E8" s="188" t="s">
        <v>4</v>
      </c>
      <c r="F8" s="112" t="s">
        <v>780</v>
      </c>
      <c r="G8" s="185" t="s">
        <v>6</v>
      </c>
      <c r="H8" s="138" t="s">
        <v>7</v>
      </c>
    </row>
    <row r="9" spans="1:9" ht="34.5" customHeight="1" x14ac:dyDescent="0.25">
      <c r="A9" s="116">
        <v>1</v>
      </c>
      <c r="B9" s="116" t="s">
        <v>9</v>
      </c>
      <c r="C9" s="116" t="s">
        <v>9</v>
      </c>
      <c r="D9" s="115" t="s">
        <v>10</v>
      </c>
      <c r="E9" s="116" t="s">
        <v>11</v>
      </c>
      <c r="F9" s="116">
        <v>6</v>
      </c>
      <c r="G9" s="116"/>
      <c r="H9" s="384">
        <f>F9*G9</f>
        <v>0</v>
      </c>
    </row>
    <row r="10" spans="1:9" x14ac:dyDescent="0.25">
      <c r="A10" s="116">
        <v>2</v>
      </c>
      <c r="B10" s="116" t="s">
        <v>9</v>
      </c>
      <c r="C10" s="116" t="s">
        <v>9</v>
      </c>
      <c r="D10" s="115" t="s">
        <v>12</v>
      </c>
      <c r="E10" s="117" t="s">
        <v>13</v>
      </c>
      <c r="F10" s="116">
        <v>6</v>
      </c>
      <c r="G10" s="116"/>
      <c r="H10" s="384">
        <f t="shared" ref="H10:H73" si="0">F10*G10</f>
        <v>0</v>
      </c>
      <c r="I10" s="3"/>
    </row>
    <row r="11" spans="1:9" x14ac:dyDescent="0.25">
      <c r="A11" s="116">
        <v>3</v>
      </c>
      <c r="B11" s="116" t="s">
        <v>9</v>
      </c>
      <c r="C11" s="116" t="s">
        <v>9</v>
      </c>
      <c r="D11" s="115" t="s">
        <v>14</v>
      </c>
      <c r="E11" s="116" t="s">
        <v>15</v>
      </c>
      <c r="F11" s="116">
        <v>2</v>
      </c>
      <c r="G11" s="116"/>
      <c r="H11" s="384">
        <f t="shared" si="0"/>
        <v>0</v>
      </c>
      <c r="I11" s="3"/>
    </row>
    <row r="12" spans="1:9" x14ac:dyDescent="0.25">
      <c r="A12" s="116">
        <v>4</v>
      </c>
      <c r="B12" s="116" t="s">
        <v>9</v>
      </c>
      <c r="C12" s="116" t="s">
        <v>9</v>
      </c>
      <c r="D12" s="115" t="s">
        <v>16</v>
      </c>
      <c r="E12" s="116" t="s">
        <v>17</v>
      </c>
      <c r="F12" s="116">
        <v>2</v>
      </c>
      <c r="G12" s="349"/>
      <c r="H12" s="384">
        <f t="shared" si="0"/>
        <v>0</v>
      </c>
      <c r="I12" s="3"/>
    </row>
    <row r="13" spans="1:9" x14ac:dyDescent="0.25">
      <c r="A13" s="116">
        <v>5</v>
      </c>
      <c r="B13" s="116" t="s">
        <v>9</v>
      </c>
      <c r="C13" s="116" t="s">
        <v>9</v>
      </c>
      <c r="D13" s="115" t="s">
        <v>18</v>
      </c>
      <c r="E13" s="117" t="s">
        <v>19</v>
      </c>
      <c r="F13" s="116">
        <v>2</v>
      </c>
      <c r="G13" s="116"/>
      <c r="H13" s="384">
        <f t="shared" si="0"/>
        <v>0</v>
      </c>
      <c r="I13" s="3"/>
    </row>
    <row r="14" spans="1:9" x14ac:dyDescent="0.25">
      <c r="A14" s="116">
        <v>6</v>
      </c>
      <c r="B14" s="116" t="s">
        <v>9</v>
      </c>
      <c r="C14" s="116" t="s">
        <v>9</v>
      </c>
      <c r="D14" s="115" t="s">
        <v>20</v>
      </c>
      <c r="E14" s="117" t="s">
        <v>21</v>
      </c>
      <c r="F14" s="116">
        <v>2</v>
      </c>
      <c r="G14" s="116"/>
      <c r="H14" s="384">
        <f t="shared" si="0"/>
        <v>0</v>
      </c>
      <c r="I14" s="3"/>
    </row>
    <row r="15" spans="1:9" x14ac:dyDescent="0.25">
      <c r="A15" s="116">
        <v>7</v>
      </c>
      <c r="B15" s="116" t="s">
        <v>9</v>
      </c>
      <c r="C15" s="116" t="s">
        <v>9</v>
      </c>
      <c r="D15" s="118" t="s">
        <v>22</v>
      </c>
      <c r="E15" s="116" t="s">
        <v>23</v>
      </c>
      <c r="F15" s="116">
        <v>22</v>
      </c>
      <c r="G15" s="114"/>
      <c r="H15" s="384">
        <f t="shared" si="0"/>
        <v>0</v>
      </c>
      <c r="I15" s="3"/>
    </row>
    <row r="16" spans="1:9" x14ac:dyDescent="0.25">
      <c r="A16" s="116">
        <v>8</v>
      </c>
      <c r="B16" s="116" t="s">
        <v>9</v>
      </c>
      <c r="C16" s="116" t="s">
        <v>9</v>
      </c>
      <c r="D16" s="115" t="s">
        <v>24</v>
      </c>
      <c r="E16" s="116" t="s">
        <v>25</v>
      </c>
      <c r="F16" s="116">
        <v>8</v>
      </c>
      <c r="G16" s="116"/>
      <c r="H16" s="384">
        <f t="shared" si="0"/>
        <v>0</v>
      </c>
      <c r="I16" s="3"/>
    </row>
    <row r="17" spans="1:9" x14ac:dyDescent="0.25">
      <c r="A17" s="116">
        <v>9</v>
      </c>
      <c r="B17" s="116" t="s">
        <v>9</v>
      </c>
      <c r="C17" s="116" t="s">
        <v>9</v>
      </c>
      <c r="D17" s="122" t="s">
        <v>26</v>
      </c>
      <c r="E17" s="117" t="s">
        <v>27</v>
      </c>
      <c r="F17" s="117">
        <v>2</v>
      </c>
      <c r="G17" s="116"/>
      <c r="H17" s="384">
        <f t="shared" si="0"/>
        <v>0</v>
      </c>
      <c r="I17" s="3"/>
    </row>
    <row r="18" spans="1:9" x14ac:dyDescent="0.25">
      <c r="A18" s="116">
        <v>10</v>
      </c>
      <c r="B18" s="116" t="s">
        <v>9</v>
      </c>
      <c r="C18" s="116" t="s">
        <v>9</v>
      </c>
      <c r="D18" s="115" t="s">
        <v>28</v>
      </c>
      <c r="E18" s="116" t="s">
        <v>25</v>
      </c>
      <c r="F18" s="116">
        <v>2</v>
      </c>
      <c r="G18" s="116"/>
      <c r="H18" s="384">
        <f t="shared" si="0"/>
        <v>0</v>
      </c>
      <c r="I18" s="3"/>
    </row>
    <row r="19" spans="1:9" x14ac:dyDescent="0.25">
      <c r="A19" s="116">
        <v>11</v>
      </c>
      <c r="B19" s="116" t="s">
        <v>9</v>
      </c>
      <c r="C19" s="116" t="s">
        <v>9</v>
      </c>
      <c r="D19" s="120" t="s">
        <v>29</v>
      </c>
      <c r="E19" s="116" t="s">
        <v>30</v>
      </c>
      <c r="F19" s="116">
        <v>6</v>
      </c>
      <c r="G19" s="350"/>
      <c r="H19" s="384">
        <f t="shared" si="0"/>
        <v>0</v>
      </c>
      <c r="I19" s="3"/>
    </row>
    <row r="20" spans="1:9" x14ac:dyDescent="0.25">
      <c r="A20" s="116">
        <v>12</v>
      </c>
      <c r="B20" s="116" t="s">
        <v>9</v>
      </c>
      <c r="C20" s="116" t="s">
        <v>9</v>
      </c>
      <c r="D20" s="115" t="s">
        <v>31</v>
      </c>
      <c r="E20" s="116" t="s">
        <v>32</v>
      </c>
      <c r="F20" s="116">
        <v>2</v>
      </c>
      <c r="G20" s="116"/>
      <c r="H20" s="384">
        <f t="shared" si="0"/>
        <v>0</v>
      </c>
      <c r="I20" s="3"/>
    </row>
    <row r="21" spans="1:9" x14ac:dyDescent="0.25">
      <c r="A21" s="116">
        <v>13</v>
      </c>
      <c r="B21" s="116" t="s">
        <v>9</v>
      </c>
      <c r="C21" s="116" t="s">
        <v>9</v>
      </c>
      <c r="D21" s="122" t="s">
        <v>34</v>
      </c>
      <c r="E21" s="117" t="s">
        <v>35</v>
      </c>
      <c r="F21" s="117">
        <v>4</v>
      </c>
      <c r="G21" s="116"/>
      <c r="H21" s="384">
        <f t="shared" si="0"/>
        <v>0</v>
      </c>
      <c r="I21" s="3"/>
    </row>
    <row r="22" spans="1:9" x14ac:dyDescent="0.25">
      <c r="A22" s="116">
        <v>14</v>
      </c>
      <c r="B22" s="116" t="s">
        <v>9</v>
      </c>
      <c r="C22" s="116" t="s">
        <v>9</v>
      </c>
      <c r="D22" s="115" t="s">
        <v>36</v>
      </c>
      <c r="E22" s="116" t="s">
        <v>37</v>
      </c>
      <c r="F22" s="116">
        <v>2</v>
      </c>
      <c r="G22" s="116"/>
      <c r="H22" s="384">
        <f t="shared" si="0"/>
        <v>0</v>
      </c>
      <c r="I22" s="3"/>
    </row>
    <row r="23" spans="1:9" x14ac:dyDescent="0.25">
      <c r="A23" s="116">
        <v>15</v>
      </c>
      <c r="B23" s="116" t="s">
        <v>9</v>
      </c>
      <c r="C23" s="116" t="s">
        <v>9</v>
      </c>
      <c r="D23" s="115" t="s">
        <v>38</v>
      </c>
      <c r="E23" s="116" t="s">
        <v>39</v>
      </c>
      <c r="F23" s="116">
        <v>10</v>
      </c>
      <c r="G23" s="116"/>
      <c r="H23" s="384">
        <f t="shared" si="0"/>
        <v>0</v>
      </c>
      <c r="I23" s="3"/>
    </row>
    <row r="24" spans="1:9" ht="25.5" x14ac:dyDescent="0.25">
      <c r="A24" s="116">
        <v>16</v>
      </c>
      <c r="B24" s="116" t="s">
        <v>9</v>
      </c>
      <c r="C24" s="116" t="s">
        <v>9</v>
      </c>
      <c r="D24" s="122" t="s">
        <v>40</v>
      </c>
      <c r="E24" s="116" t="s">
        <v>41</v>
      </c>
      <c r="F24" s="117">
        <v>4</v>
      </c>
      <c r="G24" s="116"/>
      <c r="H24" s="384">
        <f t="shared" si="0"/>
        <v>0</v>
      </c>
      <c r="I24" s="3"/>
    </row>
    <row r="25" spans="1:9" x14ac:dyDescent="0.25">
      <c r="A25" s="116">
        <v>17</v>
      </c>
      <c r="B25" s="116" t="s">
        <v>9</v>
      </c>
      <c r="C25" s="116" t="s">
        <v>9</v>
      </c>
      <c r="D25" s="122" t="s">
        <v>42</v>
      </c>
      <c r="E25" s="117" t="s">
        <v>32</v>
      </c>
      <c r="F25" s="117">
        <v>4</v>
      </c>
      <c r="G25" s="116"/>
      <c r="H25" s="384">
        <f t="shared" si="0"/>
        <v>0</v>
      </c>
      <c r="I25" s="3"/>
    </row>
    <row r="26" spans="1:9" x14ac:dyDescent="0.25">
      <c r="A26" s="116">
        <v>18</v>
      </c>
      <c r="B26" s="116" t="s">
        <v>9</v>
      </c>
      <c r="C26" s="116" t="s">
        <v>9</v>
      </c>
      <c r="D26" s="115" t="s">
        <v>43</v>
      </c>
      <c r="E26" s="116" t="s">
        <v>25</v>
      </c>
      <c r="F26" s="116">
        <v>10</v>
      </c>
      <c r="G26" s="116"/>
      <c r="H26" s="384">
        <f t="shared" si="0"/>
        <v>0</v>
      </c>
      <c r="I26" s="3"/>
    </row>
    <row r="27" spans="1:9" x14ac:dyDescent="0.25">
      <c r="A27" s="116">
        <v>19</v>
      </c>
      <c r="B27" s="116" t="s">
        <v>9</v>
      </c>
      <c r="C27" s="116" t="s">
        <v>9</v>
      </c>
      <c r="D27" s="351" t="s">
        <v>44</v>
      </c>
      <c r="E27" s="116" t="s">
        <v>45</v>
      </c>
      <c r="F27" s="116">
        <v>8</v>
      </c>
      <c r="G27" s="116"/>
      <c r="H27" s="384">
        <f t="shared" si="0"/>
        <v>0</v>
      </c>
      <c r="I27" s="3"/>
    </row>
    <row r="28" spans="1:9" x14ac:dyDescent="0.25">
      <c r="A28" s="116">
        <v>20</v>
      </c>
      <c r="B28" s="116" t="s">
        <v>9</v>
      </c>
      <c r="C28" s="116" t="s">
        <v>9</v>
      </c>
      <c r="D28" s="122" t="s">
        <v>46</v>
      </c>
      <c r="E28" s="117" t="s">
        <v>27</v>
      </c>
      <c r="F28" s="116">
        <v>2</v>
      </c>
      <c r="G28" s="116"/>
      <c r="H28" s="384">
        <f t="shared" si="0"/>
        <v>0</v>
      </c>
      <c r="I28" s="3"/>
    </row>
    <row r="29" spans="1:9" x14ac:dyDescent="0.25">
      <c r="A29" s="116">
        <v>21</v>
      </c>
      <c r="B29" s="116" t="s">
        <v>9</v>
      </c>
      <c r="C29" s="116" t="s">
        <v>9</v>
      </c>
      <c r="D29" s="115" t="s">
        <v>47</v>
      </c>
      <c r="E29" s="117" t="s">
        <v>25</v>
      </c>
      <c r="F29" s="116">
        <v>2</v>
      </c>
      <c r="G29" s="116"/>
      <c r="H29" s="384">
        <f t="shared" si="0"/>
        <v>0</v>
      </c>
      <c r="I29" s="3"/>
    </row>
    <row r="30" spans="1:9" x14ac:dyDescent="0.25">
      <c r="A30" s="116">
        <v>22</v>
      </c>
      <c r="B30" s="116" t="s">
        <v>9</v>
      </c>
      <c r="C30" s="116" t="s">
        <v>9</v>
      </c>
      <c r="D30" s="115" t="s">
        <v>48</v>
      </c>
      <c r="E30" s="117" t="s">
        <v>50</v>
      </c>
      <c r="F30" s="116">
        <v>4</v>
      </c>
      <c r="G30" s="116"/>
      <c r="H30" s="384">
        <f t="shared" si="0"/>
        <v>0</v>
      </c>
      <c r="I30" s="3"/>
    </row>
    <row r="31" spans="1:9" x14ac:dyDescent="0.25">
      <c r="A31" s="116">
        <v>23</v>
      </c>
      <c r="B31" s="116" t="s">
        <v>9</v>
      </c>
      <c r="C31" s="116" t="s">
        <v>9</v>
      </c>
      <c r="D31" s="351" t="s">
        <v>825</v>
      </c>
      <c r="E31" s="117" t="s">
        <v>33</v>
      </c>
      <c r="F31" s="116">
        <v>2</v>
      </c>
      <c r="G31" s="116"/>
      <c r="H31" s="384">
        <f t="shared" si="0"/>
        <v>0</v>
      </c>
      <c r="I31" s="3"/>
    </row>
    <row r="32" spans="1:9" x14ac:dyDescent="0.25">
      <c r="A32" s="116">
        <v>24</v>
      </c>
      <c r="B32" s="116" t="s">
        <v>9</v>
      </c>
      <c r="C32" s="116" t="s">
        <v>9</v>
      </c>
      <c r="D32" s="115" t="s">
        <v>49</v>
      </c>
      <c r="E32" s="117" t="s">
        <v>50</v>
      </c>
      <c r="F32" s="116">
        <v>4</v>
      </c>
      <c r="G32" s="116"/>
      <c r="H32" s="384">
        <f t="shared" si="0"/>
        <v>0</v>
      </c>
      <c r="I32" s="3"/>
    </row>
    <row r="33" spans="1:9" x14ac:dyDescent="0.25">
      <c r="A33" s="116">
        <v>25</v>
      </c>
      <c r="B33" s="116" t="s">
        <v>9</v>
      </c>
      <c r="C33" s="116" t="s">
        <v>9</v>
      </c>
      <c r="D33" s="115" t="s">
        <v>51</v>
      </c>
      <c r="E33" s="116" t="s">
        <v>52</v>
      </c>
      <c r="F33" s="116">
        <v>4</v>
      </c>
      <c r="G33" s="116"/>
      <c r="H33" s="384">
        <f t="shared" si="0"/>
        <v>0</v>
      </c>
      <c r="I33" s="3"/>
    </row>
    <row r="34" spans="1:9" x14ac:dyDescent="0.25">
      <c r="A34" s="116">
        <v>26</v>
      </c>
      <c r="B34" s="116" t="s">
        <v>9</v>
      </c>
      <c r="C34" s="116" t="s">
        <v>9</v>
      </c>
      <c r="D34" s="115" t="s">
        <v>53</v>
      </c>
      <c r="E34" s="116" t="s">
        <v>54</v>
      </c>
      <c r="F34" s="116">
        <v>4</v>
      </c>
      <c r="G34" s="116"/>
      <c r="H34" s="384">
        <f t="shared" si="0"/>
        <v>0</v>
      </c>
      <c r="I34" s="3"/>
    </row>
    <row r="35" spans="1:9" x14ac:dyDescent="0.25">
      <c r="A35" s="116">
        <v>27</v>
      </c>
      <c r="B35" s="116" t="s">
        <v>9</v>
      </c>
      <c r="C35" s="116" t="s">
        <v>9</v>
      </c>
      <c r="D35" s="115" t="s">
        <v>55</v>
      </c>
      <c r="E35" s="116" t="s">
        <v>56</v>
      </c>
      <c r="F35" s="116">
        <v>36</v>
      </c>
      <c r="G35" s="116"/>
      <c r="H35" s="384">
        <f t="shared" si="0"/>
        <v>0</v>
      </c>
      <c r="I35" s="3"/>
    </row>
    <row r="36" spans="1:9" x14ac:dyDescent="0.25">
      <c r="A36" s="116">
        <v>28</v>
      </c>
      <c r="B36" s="116" t="s">
        <v>9</v>
      </c>
      <c r="C36" s="116" t="s">
        <v>9</v>
      </c>
      <c r="D36" s="115" t="s">
        <v>57</v>
      </c>
      <c r="E36" s="117" t="s">
        <v>58</v>
      </c>
      <c r="F36" s="116">
        <v>50</v>
      </c>
      <c r="G36" s="116"/>
      <c r="H36" s="384">
        <f t="shared" si="0"/>
        <v>0</v>
      </c>
      <c r="I36" s="3"/>
    </row>
    <row r="37" spans="1:9" x14ac:dyDescent="0.25">
      <c r="A37" s="116">
        <v>29</v>
      </c>
      <c r="B37" s="116" t="s">
        <v>9</v>
      </c>
      <c r="C37" s="116" t="s">
        <v>9</v>
      </c>
      <c r="D37" s="115" t="s">
        <v>59</v>
      </c>
      <c r="E37" s="117" t="s">
        <v>13</v>
      </c>
      <c r="F37" s="116">
        <v>2</v>
      </c>
      <c r="G37" s="116"/>
      <c r="H37" s="384">
        <f t="shared" si="0"/>
        <v>0</v>
      </c>
      <c r="I37" s="3"/>
    </row>
    <row r="38" spans="1:9" x14ac:dyDescent="0.25">
      <c r="A38" s="116">
        <v>30</v>
      </c>
      <c r="B38" s="116" t="s">
        <v>9</v>
      </c>
      <c r="C38" s="116" t="s">
        <v>9</v>
      </c>
      <c r="D38" s="118" t="s">
        <v>826</v>
      </c>
      <c r="E38" s="117" t="s">
        <v>13</v>
      </c>
      <c r="F38" s="116">
        <v>6</v>
      </c>
      <c r="G38" s="116"/>
      <c r="H38" s="384">
        <f t="shared" si="0"/>
        <v>0</v>
      </c>
      <c r="I38" s="3"/>
    </row>
    <row r="39" spans="1:9" x14ac:dyDescent="0.25">
      <c r="A39" s="116">
        <v>31</v>
      </c>
      <c r="B39" s="116" t="s">
        <v>9</v>
      </c>
      <c r="C39" s="116" t="s">
        <v>9</v>
      </c>
      <c r="D39" s="118" t="s">
        <v>60</v>
      </c>
      <c r="E39" s="117" t="s">
        <v>13</v>
      </c>
      <c r="F39" s="116">
        <v>4</v>
      </c>
      <c r="G39" s="116"/>
      <c r="H39" s="384">
        <f t="shared" si="0"/>
        <v>0</v>
      </c>
      <c r="I39" s="3"/>
    </row>
    <row r="40" spans="1:9" x14ac:dyDescent="0.25">
      <c r="A40" s="116">
        <v>32</v>
      </c>
      <c r="B40" s="116" t="s">
        <v>9</v>
      </c>
      <c r="C40" s="116" t="s">
        <v>9</v>
      </c>
      <c r="D40" s="115" t="s">
        <v>61</v>
      </c>
      <c r="E40" s="117" t="s">
        <v>30</v>
      </c>
      <c r="F40" s="116">
        <v>6</v>
      </c>
      <c r="G40" s="116"/>
      <c r="H40" s="384">
        <f t="shared" si="0"/>
        <v>0</v>
      </c>
      <c r="I40" s="3"/>
    </row>
    <row r="41" spans="1:9" x14ac:dyDescent="0.25">
      <c r="A41" s="116">
        <v>33</v>
      </c>
      <c r="B41" s="116" t="s">
        <v>9</v>
      </c>
      <c r="C41" s="116" t="s">
        <v>9</v>
      </c>
      <c r="D41" s="351" t="s">
        <v>62</v>
      </c>
      <c r="E41" s="117" t="s">
        <v>33</v>
      </c>
      <c r="F41" s="352">
        <v>20</v>
      </c>
      <c r="G41" s="116"/>
      <c r="H41" s="384">
        <f t="shared" si="0"/>
        <v>0</v>
      </c>
      <c r="I41" s="3"/>
    </row>
    <row r="42" spans="1:9" x14ac:dyDescent="0.25">
      <c r="A42" s="116">
        <v>34</v>
      </c>
      <c r="B42" s="116" t="s">
        <v>9</v>
      </c>
      <c r="C42" s="116" t="s">
        <v>9</v>
      </c>
      <c r="D42" s="115" t="s">
        <v>63</v>
      </c>
      <c r="E42" s="117" t="s">
        <v>30</v>
      </c>
      <c r="F42" s="116">
        <v>6</v>
      </c>
      <c r="G42" s="116"/>
      <c r="H42" s="384">
        <f t="shared" si="0"/>
        <v>0</v>
      </c>
      <c r="I42" s="3"/>
    </row>
    <row r="43" spans="1:9" x14ac:dyDescent="0.25">
      <c r="A43" s="116">
        <v>35</v>
      </c>
      <c r="B43" s="116" t="s">
        <v>9</v>
      </c>
      <c r="C43" s="116" t="s">
        <v>9</v>
      </c>
      <c r="D43" s="115" t="s">
        <v>64</v>
      </c>
      <c r="E43" s="116" t="s">
        <v>65</v>
      </c>
      <c r="F43" s="116">
        <v>4</v>
      </c>
      <c r="G43" s="116"/>
      <c r="H43" s="384">
        <f t="shared" si="0"/>
        <v>0</v>
      </c>
      <c r="I43" s="3"/>
    </row>
    <row r="44" spans="1:9" x14ac:dyDescent="0.25">
      <c r="A44" s="116">
        <v>36</v>
      </c>
      <c r="B44" s="116" t="s">
        <v>9</v>
      </c>
      <c r="C44" s="116" t="s">
        <v>9</v>
      </c>
      <c r="D44" s="115" t="s">
        <v>66</v>
      </c>
      <c r="E44" s="117" t="s">
        <v>67</v>
      </c>
      <c r="F44" s="116">
        <v>2</v>
      </c>
      <c r="G44" s="116"/>
      <c r="H44" s="384">
        <f t="shared" si="0"/>
        <v>0</v>
      </c>
      <c r="I44" s="3"/>
    </row>
    <row r="45" spans="1:9" x14ac:dyDescent="0.25">
      <c r="A45" s="116">
        <v>37</v>
      </c>
      <c r="B45" s="116" t="s">
        <v>9</v>
      </c>
      <c r="C45" s="116" t="s">
        <v>9</v>
      </c>
      <c r="D45" s="351" t="s">
        <v>68</v>
      </c>
      <c r="E45" s="117" t="s">
        <v>13</v>
      </c>
      <c r="F45" s="116">
        <v>18</v>
      </c>
      <c r="G45" s="116"/>
      <c r="H45" s="384">
        <f t="shared" si="0"/>
        <v>0</v>
      </c>
      <c r="I45" s="3"/>
    </row>
    <row r="46" spans="1:9" x14ac:dyDescent="0.25">
      <c r="A46" s="116">
        <v>38</v>
      </c>
      <c r="B46" s="116" t="s">
        <v>9</v>
      </c>
      <c r="C46" s="116" t="s">
        <v>9</v>
      </c>
      <c r="D46" s="115" t="s">
        <v>69</v>
      </c>
      <c r="E46" s="117" t="s">
        <v>13</v>
      </c>
      <c r="F46" s="116">
        <v>4</v>
      </c>
      <c r="G46" s="116"/>
      <c r="H46" s="384">
        <f t="shared" si="0"/>
        <v>0</v>
      </c>
      <c r="I46" s="3"/>
    </row>
    <row r="47" spans="1:9" x14ac:dyDescent="0.25">
      <c r="A47" s="116">
        <v>39</v>
      </c>
      <c r="B47" s="116" t="s">
        <v>9</v>
      </c>
      <c r="C47" s="116" t="s">
        <v>9</v>
      </c>
      <c r="D47" s="115" t="s">
        <v>827</v>
      </c>
      <c r="E47" s="117" t="s">
        <v>70</v>
      </c>
      <c r="F47" s="116">
        <v>6</v>
      </c>
      <c r="G47" s="116"/>
      <c r="H47" s="384">
        <f t="shared" si="0"/>
        <v>0</v>
      </c>
      <c r="I47" s="3"/>
    </row>
    <row r="48" spans="1:9" x14ac:dyDescent="0.25">
      <c r="A48" s="116">
        <v>40</v>
      </c>
      <c r="B48" s="116" t="s">
        <v>9</v>
      </c>
      <c r="C48" s="116" t="s">
        <v>9</v>
      </c>
      <c r="D48" s="115" t="s">
        <v>71</v>
      </c>
      <c r="E48" s="117" t="s">
        <v>13</v>
      </c>
      <c r="F48" s="116">
        <v>40</v>
      </c>
      <c r="G48" s="349"/>
      <c r="H48" s="384">
        <f t="shared" si="0"/>
        <v>0</v>
      </c>
      <c r="I48" s="3"/>
    </row>
    <row r="49" spans="1:9" x14ac:dyDescent="0.25">
      <c r="A49" s="116">
        <v>41</v>
      </c>
      <c r="B49" s="116" t="s">
        <v>9</v>
      </c>
      <c r="C49" s="116" t="s">
        <v>9</v>
      </c>
      <c r="D49" s="118" t="s">
        <v>72</v>
      </c>
      <c r="E49" s="117" t="s">
        <v>73</v>
      </c>
      <c r="F49" s="116">
        <v>2</v>
      </c>
      <c r="G49" s="116"/>
      <c r="H49" s="384">
        <f t="shared" si="0"/>
        <v>0</v>
      </c>
      <c r="I49" s="3"/>
    </row>
    <row r="50" spans="1:9" x14ac:dyDescent="0.25">
      <c r="A50" s="116">
        <v>42</v>
      </c>
      <c r="B50" s="116" t="s">
        <v>9</v>
      </c>
      <c r="C50" s="116" t="s">
        <v>9</v>
      </c>
      <c r="D50" s="118" t="s">
        <v>828</v>
      </c>
      <c r="E50" s="117" t="s">
        <v>39</v>
      </c>
      <c r="F50" s="116">
        <v>2</v>
      </c>
      <c r="G50" s="116"/>
      <c r="H50" s="384">
        <f t="shared" si="0"/>
        <v>0</v>
      </c>
      <c r="I50" s="3"/>
    </row>
    <row r="51" spans="1:9" x14ac:dyDescent="0.25">
      <c r="A51" s="116">
        <v>43</v>
      </c>
      <c r="B51" s="116" t="s">
        <v>9</v>
      </c>
      <c r="C51" s="116" t="s">
        <v>9</v>
      </c>
      <c r="D51" s="115" t="s">
        <v>74</v>
      </c>
      <c r="E51" s="117" t="s">
        <v>32</v>
      </c>
      <c r="F51" s="116">
        <v>4</v>
      </c>
      <c r="G51" s="116"/>
      <c r="H51" s="384">
        <f t="shared" si="0"/>
        <v>0</v>
      </c>
      <c r="I51" s="3"/>
    </row>
    <row r="52" spans="1:9" x14ac:dyDescent="0.25">
      <c r="A52" s="116">
        <v>44</v>
      </c>
      <c r="B52" s="116" t="s">
        <v>9</v>
      </c>
      <c r="C52" s="116" t="s">
        <v>9</v>
      </c>
      <c r="D52" s="115" t="s">
        <v>75</v>
      </c>
      <c r="E52" s="117" t="s">
        <v>37</v>
      </c>
      <c r="F52" s="117">
        <v>2</v>
      </c>
      <c r="G52" s="116"/>
      <c r="H52" s="384">
        <f t="shared" si="0"/>
        <v>0</v>
      </c>
      <c r="I52" s="3"/>
    </row>
    <row r="53" spans="1:9" x14ac:dyDescent="0.25">
      <c r="A53" s="116">
        <v>45</v>
      </c>
      <c r="B53" s="116" t="s">
        <v>9</v>
      </c>
      <c r="C53" s="116" t="s">
        <v>9</v>
      </c>
      <c r="D53" s="115" t="s">
        <v>76</v>
      </c>
      <c r="E53" s="116" t="s">
        <v>37</v>
      </c>
      <c r="F53" s="116">
        <v>2</v>
      </c>
      <c r="G53" s="116"/>
      <c r="H53" s="384">
        <f t="shared" si="0"/>
        <v>0</v>
      </c>
      <c r="I53" s="3"/>
    </row>
    <row r="54" spans="1:9" x14ac:dyDescent="0.25">
      <c r="A54" s="116">
        <v>46</v>
      </c>
      <c r="B54" s="116" t="s">
        <v>9</v>
      </c>
      <c r="C54" s="116" t="s">
        <v>9</v>
      </c>
      <c r="D54" s="115" t="s">
        <v>77</v>
      </c>
      <c r="E54" s="116" t="s">
        <v>27</v>
      </c>
      <c r="F54" s="116">
        <v>2</v>
      </c>
      <c r="G54" s="116"/>
      <c r="H54" s="384">
        <f t="shared" si="0"/>
        <v>0</v>
      </c>
      <c r="I54" s="3"/>
    </row>
    <row r="55" spans="1:9" x14ac:dyDescent="0.25">
      <c r="A55" s="116">
        <v>47</v>
      </c>
      <c r="B55" s="116" t="s">
        <v>9</v>
      </c>
      <c r="C55" s="116" t="s">
        <v>9</v>
      </c>
      <c r="D55" s="122" t="s">
        <v>78</v>
      </c>
      <c r="E55" s="117" t="s">
        <v>37</v>
      </c>
      <c r="F55" s="116">
        <v>2</v>
      </c>
      <c r="G55" s="116"/>
      <c r="H55" s="384">
        <f t="shared" si="0"/>
        <v>0</v>
      </c>
      <c r="I55" s="3"/>
    </row>
    <row r="56" spans="1:9" x14ac:dyDescent="0.25">
      <c r="A56" s="116">
        <v>48</v>
      </c>
      <c r="B56" s="116" t="s">
        <v>9</v>
      </c>
      <c r="C56" s="116" t="s">
        <v>9</v>
      </c>
      <c r="D56" s="115" t="s">
        <v>79</v>
      </c>
      <c r="E56" s="116" t="s">
        <v>32</v>
      </c>
      <c r="F56" s="116">
        <v>6</v>
      </c>
      <c r="G56" s="116"/>
      <c r="H56" s="384">
        <f t="shared" si="0"/>
        <v>0</v>
      </c>
      <c r="I56" s="3"/>
    </row>
    <row r="57" spans="1:9" x14ac:dyDescent="0.25">
      <c r="A57" s="116">
        <v>49</v>
      </c>
      <c r="B57" s="116" t="s">
        <v>9</v>
      </c>
      <c r="C57" s="116" t="s">
        <v>9</v>
      </c>
      <c r="D57" s="115" t="s">
        <v>80</v>
      </c>
      <c r="E57" s="116" t="s">
        <v>67</v>
      </c>
      <c r="F57" s="116">
        <v>4</v>
      </c>
      <c r="G57" s="116"/>
      <c r="H57" s="384">
        <f t="shared" si="0"/>
        <v>0</v>
      </c>
      <c r="I57" s="3"/>
    </row>
    <row r="58" spans="1:9" x14ac:dyDescent="0.25">
      <c r="A58" s="116">
        <v>50</v>
      </c>
      <c r="B58" s="116" t="s">
        <v>9</v>
      </c>
      <c r="C58" s="116" t="s">
        <v>9</v>
      </c>
      <c r="D58" s="115" t="s">
        <v>81</v>
      </c>
      <c r="E58" s="116" t="s">
        <v>82</v>
      </c>
      <c r="F58" s="116">
        <v>4</v>
      </c>
      <c r="G58" s="116"/>
      <c r="H58" s="384">
        <f t="shared" si="0"/>
        <v>0</v>
      </c>
      <c r="I58" s="3"/>
    </row>
    <row r="59" spans="1:9" x14ac:dyDescent="0.25">
      <c r="A59" s="116">
        <v>51</v>
      </c>
      <c r="B59" s="116" t="s">
        <v>9</v>
      </c>
      <c r="C59" s="116" t="s">
        <v>9</v>
      </c>
      <c r="D59" s="351" t="s">
        <v>83</v>
      </c>
      <c r="E59" s="116" t="s">
        <v>84</v>
      </c>
      <c r="F59" s="116">
        <v>2</v>
      </c>
      <c r="G59" s="116"/>
      <c r="H59" s="384">
        <f t="shared" si="0"/>
        <v>0</v>
      </c>
      <c r="I59" s="3"/>
    </row>
    <row r="60" spans="1:9" x14ac:dyDescent="0.25">
      <c r="A60" s="116">
        <v>52</v>
      </c>
      <c r="B60" s="116" t="s">
        <v>9</v>
      </c>
      <c r="C60" s="116" t="s">
        <v>9</v>
      </c>
      <c r="D60" s="120" t="s">
        <v>85</v>
      </c>
      <c r="E60" s="353" t="s">
        <v>39</v>
      </c>
      <c r="F60" s="116">
        <v>2</v>
      </c>
      <c r="G60" s="116"/>
      <c r="H60" s="384">
        <f t="shared" si="0"/>
        <v>0</v>
      </c>
      <c r="I60" s="3"/>
    </row>
    <row r="61" spans="1:9" x14ac:dyDescent="0.25">
      <c r="A61" s="116">
        <v>53</v>
      </c>
      <c r="B61" s="116" t="s">
        <v>9</v>
      </c>
      <c r="C61" s="116" t="s">
        <v>9</v>
      </c>
      <c r="D61" s="120" t="s">
        <v>829</v>
      </c>
      <c r="E61" s="353" t="s">
        <v>86</v>
      </c>
      <c r="F61" s="116">
        <v>2</v>
      </c>
      <c r="G61" s="116"/>
      <c r="H61" s="384">
        <f t="shared" si="0"/>
        <v>0</v>
      </c>
      <c r="I61" s="3"/>
    </row>
    <row r="62" spans="1:9" x14ac:dyDescent="0.25">
      <c r="A62" s="116">
        <v>54</v>
      </c>
      <c r="B62" s="116" t="s">
        <v>9</v>
      </c>
      <c r="C62" s="116" t="s">
        <v>9</v>
      </c>
      <c r="D62" s="120" t="s">
        <v>830</v>
      </c>
      <c r="E62" s="353" t="s">
        <v>39</v>
      </c>
      <c r="F62" s="116">
        <v>2</v>
      </c>
      <c r="G62" s="116"/>
      <c r="H62" s="384">
        <f t="shared" si="0"/>
        <v>0</v>
      </c>
      <c r="I62" s="3"/>
    </row>
    <row r="63" spans="1:9" x14ac:dyDescent="0.25">
      <c r="A63" s="116">
        <v>55</v>
      </c>
      <c r="B63" s="116" t="s">
        <v>9</v>
      </c>
      <c r="C63" s="116" t="s">
        <v>9</v>
      </c>
      <c r="D63" s="115" t="s">
        <v>87</v>
      </c>
      <c r="E63" s="353" t="s">
        <v>39</v>
      </c>
      <c r="F63" s="116">
        <v>72</v>
      </c>
      <c r="G63" s="116"/>
      <c r="H63" s="384">
        <f t="shared" si="0"/>
        <v>0</v>
      </c>
      <c r="I63" s="3"/>
    </row>
    <row r="64" spans="1:9" x14ac:dyDescent="0.25">
      <c r="A64" s="116">
        <v>56</v>
      </c>
      <c r="B64" s="116" t="s">
        <v>9</v>
      </c>
      <c r="C64" s="116" t="s">
        <v>9</v>
      </c>
      <c r="D64" s="115" t="s">
        <v>88</v>
      </c>
      <c r="E64" s="353" t="s">
        <v>86</v>
      </c>
      <c r="F64" s="116">
        <v>2</v>
      </c>
      <c r="G64" s="116"/>
      <c r="H64" s="384">
        <f t="shared" si="0"/>
        <v>0</v>
      </c>
      <c r="I64" s="3"/>
    </row>
    <row r="65" spans="1:9" x14ac:dyDescent="0.25">
      <c r="A65" s="116">
        <v>57</v>
      </c>
      <c r="B65" s="116" t="s">
        <v>9</v>
      </c>
      <c r="C65" s="116" t="s">
        <v>9</v>
      </c>
      <c r="D65" s="115" t="s">
        <v>89</v>
      </c>
      <c r="E65" s="116" t="s">
        <v>37</v>
      </c>
      <c r="F65" s="116">
        <v>4</v>
      </c>
      <c r="G65" s="116"/>
      <c r="H65" s="384">
        <f t="shared" si="0"/>
        <v>0</v>
      </c>
      <c r="I65" s="3"/>
    </row>
    <row r="66" spans="1:9" x14ac:dyDescent="0.25">
      <c r="A66" s="116">
        <v>58</v>
      </c>
      <c r="B66" s="116" t="s">
        <v>9</v>
      </c>
      <c r="C66" s="116" t="s">
        <v>9</v>
      </c>
      <c r="D66" s="120" t="s">
        <v>831</v>
      </c>
      <c r="E66" s="116" t="s">
        <v>33</v>
      </c>
      <c r="F66" s="116">
        <v>2</v>
      </c>
      <c r="G66" s="116"/>
      <c r="H66" s="384">
        <f t="shared" si="0"/>
        <v>0</v>
      </c>
      <c r="I66" s="3"/>
    </row>
    <row r="67" spans="1:9" x14ac:dyDescent="0.25">
      <c r="A67" s="116">
        <v>59</v>
      </c>
      <c r="B67" s="116" t="s">
        <v>9</v>
      </c>
      <c r="C67" s="116" t="s">
        <v>9</v>
      </c>
      <c r="D67" s="120" t="s">
        <v>90</v>
      </c>
      <c r="E67" s="116" t="s">
        <v>39</v>
      </c>
      <c r="F67" s="116">
        <v>2</v>
      </c>
      <c r="G67" s="116"/>
      <c r="H67" s="384">
        <f t="shared" si="0"/>
        <v>0</v>
      </c>
      <c r="I67" s="3"/>
    </row>
    <row r="68" spans="1:9" x14ac:dyDescent="0.25">
      <c r="A68" s="116">
        <v>60</v>
      </c>
      <c r="B68" s="116" t="s">
        <v>9</v>
      </c>
      <c r="C68" s="116" t="s">
        <v>9</v>
      </c>
      <c r="D68" s="351" t="s">
        <v>91</v>
      </c>
      <c r="E68" s="116" t="s">
        <v>39</v>
      </c>
      <c r="F68" s="116">
        <v>4</v>
      </c>
      <c r="G68" s="116"/>
      <c r="H68" s="384">
        <f t="shared" si="0"/>
        <v>0</v>
      </c>
      <c r="I68" s="3"/>
    </row>
    <row r="69" spans="1:9" x14ac:dyDescent="0.25">
      <c r="A69" s="116">
        <v>61</v>
      </c>
      <c r="B69" s="116" t="s">
        <v>9</v>
      </c>
      <c r="C69" s="116" t="s">
        <v>9</v>
      </c>
      <c r="D69" s="120" t="s">
        <v>92</v>
      </c>
      <c r="E69" s="116" t="s">
        <v>13</v>
      </c>
      <c r="F69" s="116">
        <v>16</v>
      </c>
      <c r="G69" s="116"/>
      <c r="H69" s="384">
        <f t="shared" si="0"/>
        <v>0</v>
      </c>
      <c r="I69" s="3"/>
    </row>
    <row r="70" spans="1:9" x14ac:dyDescent="0.25">
      <c r="A70" s="116">
        <v>62</v>
      </c>
      <c r="B70" s="116" t="s">
        <v>9</v>
      </c>
      <c r="C70" s="116" t="s">
        <v>9</v>
      </c>
      <c r="D70" s="115" t="s">
        <v>93</v>
      </c>
      <c r="E70" s="116" t="s">
        <v>35</v>
      </c>
      <c r="F70" s="116">
        <v>10</v>
      </c>
      <c r="G70" s="116"/>
      <c r="H70" s="384">
        <f t="shared" si="0"/>
        <v>0</v>
      </c>
      <c r="I70" s="3"/>
    </row>
    <row r="71" spans="1:9" x14ac:dyDescent="0.25">
      <c r="A71" s="116">
        <v>63</v>
      </c>
      <c r="B71" s="116" t="s">
        <v>9</v>
      </c>
      <c r="C71" s="116" t="s">
        <v>9</v>
      </c>
      <c r="D71" s="115" t="s">
        <v>94</v>
      </c>
      <c r="E71" s="116" t="s">
        <v>32</v>
      </c>
      <c r="F71" s="116">
        <v>2</v>
      </c>
      <c r="G71" s="349"/>
      <c r="H71" s="384">
        <f t="shared" si="0"/>
        <v>0</v>
      </c>
      <c r="I71" s="3"/>
    </row>
    <row r="72" spans="1:9" x14ac:dyDescent="0.25">
      <c r="A72" s="116">
        <v>64</v>
      </c>
      <c r="B72" s="116" t="s">
        <v>9</v>
      </c>
      <c r="C72" s="116" t="s">
        <v>9</v>
      </c>
      <c r="D72" s="115" t="s">
        <v>95</v>
      </c>
      <c r="E72" s="116" t="s">
        <v>58</v>
      </c>
      <c r="F72" s="116">
        <v>6</v>
      </c>
      <c r="G72" s="116"/>
      <c r="H72" s="384">
        <f t="shared" si="0"/>
        <v>0</v>
      </c>
      <c r="I72" s="3"/>
    </row>
    <row r="73" spans="1:9" x14ac:dyDescent="0.25">
      <c r="A73" s="116">
        <v>65</v>
      </c>
      <c r="B73" s="116" t="s">
        <v>9</v>
      </c>
      <c r="C73" s="116" t="s">
        <v>9</v>
      </c>
      <c r="D73" s="115" t="s">
        <v>95</v>
      </c>
      <c r="E73" s="116" t="s">
        <v>13</v>
      </c>
      <c r="F73" s="116">
        <v>4</v>
      </c>
      <c r="G73" s="116"/>
      <c r="H73" s="384">
        <f t="shared" si="0"/>
        <v>0</v>
      </c>
      <c r="I73" s="3"/>
    </row>
    <row r="74" spans="1:9" x14ac:dyDescent="0.25">
      <c r="A74" s="116">
        <v>66</v>
      </c>
      <c r="B74" s="116" t="s">
        <v>9</v>
      </c>
      <c r="C74" s="116" t="s">
        <v>9</v>
      </c>
      <c r="D74" s="115" t="s">
        <v>96</v>
      </c>
      <c r="E74" s="116" t="s">
        <v>32</v>
      </c>
      <c r="F74" s="116">
        <v>4</v>
      </c>
      <c r="G74" s="116"/>
      <c r="H74" s="384">
        <f t="shared" ref="H74:H137" si="1">F74*G74</f>
        <v>0</v>
      </c>
      <c r="I74" s="3"/>
    </row>
    <row r="75" spans="1:9" x14ac:dyDescent="0.25">
      <c r="A75" s="116">
        <v>67</v>
      </c>
      <c r="B75" s="116" t="s">
        <v>9</v>
      </c>
      <c r="C75" s="116" t="s">
        <v>9</v>
      </c>
      <c r="D75" s="115" t="s">
        <v>97</v>
      </c>
      <c r="E75" s="116" t="s">
        <v>35</v>
      </c>
      <c r="F75" s="116">
        <v>6</v>
      </c>
      <c r="G75" s="116"/>
      <c r="H75" s="384">
        <f t="shared" si="1"/>
        <v>0</v>
      </c>
      <c r="I75" s="3"/>
    </row>
    <row r="76" spans="1:9" x14ac:dyDescent="0.25">
      <c r="A76" s="116">
        <v>68</v>
      </c>
      <c r="B76" s="116" t="s">
        <v>9</v>
      </c>
      <c r="C76" s="116" t="s">
        <v>9</v>
      </c>
      <c r="D76" s="115" t="s">
        <v>98</v>
      </c>
      <c r="E76" s="117" t="s">
        <v>32</v>
      </c>
      <c r="F76" s="116">
        <v>6</v>
      </c>
      <c r="G76" s="353"/>
      <c r="H76" s="384">
        <f t="shared" si="1"/>
        <v>0</v>
      </c>
      <c r="I76" s="3"/>
    </row>
    <row r="77" spans="1:9" x14ac:dyDescent="0.25">
      <c r="A77" s="116">
        <v>69</v>
      </c>
      <c r="B77" s="116" t="s">
        <v>9</v>
      </c>
      <c r="C77" s="116" t="s">
        <v>9</v>
      </c>
      <c r="D77" s="115" t="s">
        <v>99</v>
      </c>
      <c r="E77" s="116" t="s">
        <v>82</v>
      </c>
      <c r="F77" s="117">
        <v>2</v>
      </c>
      <c r="G77" s="353"/>
      <c r="H77" s="384">
        <f t="shared" si="1"/>
        <v>0</v>
      </c>
      <c r="I77" s="3"/>
    </row>
    <row r="78" spans="1:9" x14ac:dyDescent="0.25">
      <c r="A78" s="116">
        <v>70</v>
      </c>
      <c r="B78" s="116" t="s">
        <v>9</v>
      </c>
      <c r="C78" s="116" t="s">
        <v>9</v>
      </c>
      <c r="D78" s="120" t="s">
        <v>100</v>
      </c>
      <c r="E78" s="116" t="s">
        <v>101</v>
      </c>
      <c r="F78" s="116">
        <v>30</v>
      </c>
      <c r="G78" s="354"/>
      <c r="H78" s="384">
        <f t="shared" si="1"/>
        <v>0</v>
      </c>
      <c r="I78" s="3"/>
    </row>
    <row r="79" spans="1:9" x14ac:dyDescent="0.25">
      <c r="A79" s="116">
        <v>71</v>
      </c>
      <c r="B79" s="116" t="s">
        <v>9</v>
      </c>
      <c r="C79" s="116" t="s">
        <v>9</v>
      </c>
      <c r="D79" s="120" t="s">
        <v>832</v>
      </c>
      <c r="E79" s="116" t="s">
        <v>101</v>
      </c>
      <c r="F79" s="116">
        <v>10</v>
      </c>
      <c r="G79" s="353"/>
      <c r="H79" s="384">
        <f t="shared" si="1"/>
        <v>0</v>
      </c>
      <c r="I79" s="3"/>
    </row>
    <row r="80" spans="1:9" x14ac:dyDescent="0.25">
      <c r="A80" s="116">
        <v>72</v>
      </c>
      <c r="B80" s="116" t="s">
        <v>9</v>
      </c>
      <c r="C80" s="116" t="s">
        <v>9</v>
      </c>
      <c r="D80" s="120" t="s">
        <v>102</v>
      </c>
      <c r="E80" s="116" t="s">
        <v>101</v>
      </c>
      <c r="F80" s="116">
        <v>2</v>
      </c>
      <c r="G80" s="353"/>
      <c r="H80" s="384">
        <f t="shared" si="1"/>
        <v>0</v>
      </c>
      <c r="I80" s="3"/>
    </row>
    <row r="81" spans="1:9" x14ac:dyDescent="0.25">
      <c r="A81" s="116">
        <v>73</v>
      </c>
      <c r="B81" s="116" t="s">
        <v>9</v>
      </c>
      <c r="C81" s="116" t="s">
        <v>9</v>
      </c>
      <c r="D81" s="120" t="s">
        <v>103</v>
      </c>
      <c r="E81" s="116" t="s">
        <v>101</v>
      </c>
      <c r="F81" s="116">
        <v>2</v>
      </c>
      <c r="G81" s="353"/>
      <c r="H81" s="384">
        <f t="shared" si="1"/>
        <v>0</v>
      </c>
      <c r="I81" s="3"/>
    </row>
    <row r="82" spans="1:9" x14ac:dyDescent="0.25">
      <c r="A82" s="116">
        <v>74</v>
      </c>
      <c r="B82" s="116" t="s">
        <v>9</v>
      </c>
      <c r="C82" s="116" t="s">
        <v>9</v>
      </c>
      <c r="D82" s="120" t="s">
        <v>833</v>
      </c>
      <c r="E82" s="116" t="s">
        <v>101</v>
      </c>
      <c r="F82" s="116">
        <v>2</v>
      </c>
      <c r="G82" s="353"/>
      <c r="H82" s="384">
        <f t="shared" si="1"/>
        <v>0</v>
      </c>
      <c r="I82" s="3"/>
    </row>
    <row r="83" spans="1:9" x14ac:dyDescent="0.25">
      <c r="A83" s="116">
        <v>75</v>
      </c>
      <c r="B83" s="116" t="s">
        <v>9</v>
      </c>
      <c r="C83" s="116" t="s">
        <v>9</v>
      </c>
      <c r="D83" s="118" t="s">
        <v>834</v>
      </c>
      <c r="E83" s="116" t="s">
        <v>39</v>
      </c>
      <c r="F83" s="116">
        <v>2</v>
      </c>
      <c r="G83" s="353"/>
      <c r="H83" s="384">
        <f t="shared" si="1"/>
        <v>0</v>
      </c>
      <c r="I83" s="3"/>
    </row>
    <row r="84" spans="1:9" x14ac:dyDescent="0.25">
      <c r="A84" s="116">
        <v>76</v>
      </c>
      <c r="B84" s="116" t="s">
        <v>9</v>
      </c>
      <c r="C84" s="116" t="s">
        <v>9</v>
      </c>
      <c r="D84" s="118" t="s">
        <v>104</v>
      </c>
      <c r="E84" s="116" t="s">
        <v>105</v>
      </c>
      <c r="F84" s="116">
        <v>2</v>
      </c>
      <c r="G84" s="353"/>
      <c r="H84" s="384">
        <f t="shared" si="1"/>
        <v>0</v>
      </c>
      <c r="I84" s="3"/>
    </row>
    <row r="85" spans="1:9" x14ac:dyDescent="0.25">
      <c r="A85" s="116">
        <v>77</v>
      </c>
      <c r="B85" s="116" t="s">
        <v>9</v>
      </c>
      <c r="C85" s="116" t="s">
        <v>9</v>
      </c>
      <c r="D85" s="122" t="s">
        <v>106</v>
      </c>
      <c r="E85" s="117" t="s">
        <v>27</v>
      </c>
      <c r="F85" s="116">
        <v>10</v>
      </c>
      <c r="G85" s="353"/>
      <c r="H85" s="384">
        <f t="shared" si="1"/>
        <v>0</v>
      </c>
      <c r="I85" s="3"/>
    </row>
    <row r="86" spans="1:9" x14ac:dyDescent="0.25">
      <c r="A86" s="116">
        <v>78</v>
      </c>
      <c r="B86" s="116" t="s">
        <v>9</v>
      </c>
      <c r="C86" s="116" t="s">
        <v>9</v>
      </c>
      <c r="D86" s="120" t="s">
        <v>107</v>
      </c>
      <c r="E86" s="117" t="s">
        <v>86</v>
      </c>
      <c r="F86" s="116">
        <v>2</v>
      </c>
      <c r="G86" s="354"/>
      <c r="H86" s="384">
        <f t="shared" si="1"/>
        <v>0</v>
      </c>
      <c r="I86" s="3"/>
    </row>
    <row r="87" spans="1:9" x14ac:dyDescent="0.25">
      <c r="A87" s="116">
        <v>79</v>
      </c>
      <c r="B87" s="116" t="s">
        <v>9</v>
      </c>
      <c r="C87" s="116" t="s">
        <v>9</v>
      </c>
      <c r="D87" s="120" t="s">
        <v>835</v>
      </c>
      <c r="E87" s="117" t="s">
        <v>13</v>
      </c>
      <c r="F87" s="116">
        <v>32</v>
      </c>
      <c r="G87" s="353"/>
      <c r="H87" s="384">
        <f t="shared" si="1"/>
        <v>0</v>
      </c>
      <c r="I87" s="3"/>
    </row>
    <row r="88" spans="1:9" x14ac:dyDescent="0.25">
      <c r="A88" s="116">
        <v>80</v>
      </c>
      <c r="B88" s="116" t="s">
        <v>9</v>
      </c>
      <c r="C88" s="116" t="s">
        <v>9</v>
      </c>
      <c r="D88" s="120" t="s">
        <v>836</v>
      </c>
      <c r="E88" s="117" t="s">
        <v>13</v>
      </c>
      <c r="F88" s="116">
        <v>6</v>
      </c>
      <c r="G88" s="353"/>
      <c r="H88" s="384">
        <f t="shared" si="1"/>
        <v>0</v>
      </c>
      <c r="I88" s="3"/>
    </row>
    <row r="89" spans="1:9" ht="15" customHeight="1" x14ac:dyDescent="0.25">
      <c r="A89" s="116">
        <v>81</v>
      </c>
      <c r="B89" s="116" t="s">
        <v>9</v>
      </c>
      <c r="C89" s="116" t="s">
        <v>9</v>
      </c>
      <c r="D89" s="115" t="s">
        <v>108</v>
      </c>
      <c r="E89" s="117" t="s">
        <v>70</v>
      </c>
      <c r="F89" s="116">
        <v>40</v>
      </c>
      <c r="G89" s="353"/>
      <c r="H89" s="384">
        <f t="shared" si="1"/>
        <v>0</v>
      </c>
      <c r="I89" s="8"/>
    </row>
    <row r="90" spans="1:9" x14ac:dyDescent="0.25">
      <c r="A90" s="116">
        <v>82</v>
      </c>
      <c r="B90" s="116" t="s">
        <v>9</v>
      </c>
      <c r="C90" s="116" t="s">
        <v>9</v>
      </c>
      <c r="D90" s="115" t="s">
        <v>109</v>
      </c>
      <c r="E90" s="117" t="s">
        <v>70</v>
      </c>
      <c r="F90" s="116">
        <v>20</v>
      </c>
      <c r="G90" s="353"/>
      <c r="H90" s="384">
        <f t="shared" si="1"/>
        <v>0</v>
      </c>
      <c r="I90" s="8"/>
    </row>
    <row r="91" spans="1:9" x14ac:dyDescent="0.25">
      <c r="A91" s="116">
        <v>83</v>
      </c>
      <c r="B91" s="116" t="s">
        <v>9</v>
      </c>
      <c r="C91" s="116" t="s">
        <v>9</v>
      </c>
      <c r="D91" s="115" t="s">
        <v>110</v>
      </c>
      <c r="E91" s="116" t="s">
        <v>50</v>
      </c>
      <c r="F91" s="116">
        <v>60</v>
      </c>
      <c r="G91" s="116"/>
      <c r="H91" s="384">
        <f t="shared" si="1"/>
        <v>0</v>
      </c>
      <c r="I91" s="8"/>
    </row>
    <row r="92" spans="1:9" x14ac:dyDescent="0.25">
      <c r="A92" s="116">
        <v>84</v>
      </c>
      <c r="B92" s="116" t="s">
        <v>9</v>
      </c>
      <c r="C92" s="116" t="s">
        <v>9</v>
      </c>
      <c r="D92" s="115" t="s">
        <v>111</v>
      </c>
      <c r="E92" s="116" t="s">
        <v>32</v>
      </c>
      <c r="F92" s="116">
        <v>6</v>
      </c>
      <c r="G92" s="116"/>
      <c r="H92" s="384">
        <f t="shared" si="1"/>
        <v>0</v>
      </c>
      <c r="I92" s="3"/>
    </row>
    <row r="93" spans="1:9" x14ac:dyDescent="0.25">
      <c r="A93" s="116">
        <v>85</v>
      </c>
      <c r="B93" s="116" t="s">
        <v>9</v>
      </c>
      <c r="C93" s="116" t="s">
        <v>9</v>
      </c>
      <c r="D93" s="115" t="s">
        <v>112</v>
      </c>
      <c r="E93" s="116" t="s">
        <v>82</v>
      </c>
      <c r="F93" s="116">
        <v>4</v>
      </c>
      <c r="G93" s="116"/>
      <c r="H93" s="384">
        <f t="shared" si="1"/>
        <v>0</v>
      </c>
      <c r="I93" s="3"/>
    </row>
    <row r="94" spans="1:9" x14ac:dyDescent="0.25">
      <c r="A94" s="116">
        <v>86</v>
      </c>
      <c r="B94" s="116" t="s">
        <v>9</v>
      </c>
      <c r="C94" s="116" t="s">
        <v>9</v>
      </c>
      <c r="D94" s="115" t="s">
        <v>113</v>
      </c>
      <c r="E94" s="116" t="s">
        <v>21</v>
      </c>
      <c r="F94" s="116">
        <v>2</v>
      </c>
      <c r="G94" s="116"/>
      <c r="H94" s="384">
        <f t="shared" si="1"/>
        <v>0</v>
      </c>
      <c r="I94" s="3"/>
    </row>
    <row r="95" spans="1:9" x14ac:dyDescent="0.25">
      <c r="A95" s="116">
        <v>87</v>
      </c>
      <c r="B95" s="116" t="s">
        <v>9</v>
      </c>
      <c r="C95" s="116" t="s">
        <v>9</v>
      </c>
      <c r="D95" s="115" t="s">
        <v>114</v>
      </c>
      <c r="E95" s="116" t="s">
        <v>21</v>
      </c>
      <c r="F95" s="116">
        <v>2</v>
      </c>
      <c r="G95" s="116"/>
      <c r="H95" s="384">
        <f t="shared" si="1"/>
        <v>0</v>
      </c>
      <c r="I95" s="3"/>
    </row>
    <row r="96" spans="1:9" x14ac:dyDescent="0.25">
      <c r="A96" s="116">
        <v>88</v>
      </c>
      <c r="B96" s="116" t="s">
        <v>9</v>
      </c>
      <c r="C96" s="116" t="s">
        <v>9</v>
      </c>
      <c r="D96" s="115" t="s">
        <v>115</v>
      </c>
      <c r="E96" s="116" t="s">
        <v>37</v>
      </c>
      <c r="F96" s="116">
        <v>2</v>
      </c>
      <c r="G96" s="116"/>
      <c r="H96" s="384">
        <f t="shared" si="1"/>
        <v>0</v>
      </c>
      <c r="I96" s="3"/>
    </row>
    <row r="97" spans="1:9" x14ac:dyDescent="0.25">
      <c r="A97" s="116">
        <v>89</v>
      </c>
      <c r="B97" s="116" t="s">
        <v>199</v>
      </c>
      <c r="C97" s="116" t="s">
        <v>9</v>
      </c>
      <c r="D97" s="115" t="s">
        <v>200</v>
      </c>
      <c r="E97" s="116" t="s">
        <v>8</v>
      </c>
      <c r="F97" s="116">
        <v>4</v>
      </c>
      <c r="G97" s="382"/>
      <c r="H97" s="384">
        <f t="shared" si="1"/>
        <v>0</v>
      </c>
      <c r="I97" s="3"/>
    </row>
    <row r="98" spans="1:9" x14ac:dyDescent="0.25">
      <c r="A98" s="116">
        <v>90</v>
      </c>
      <c r="B98" s="116" t="s">
        <v>9</v>
      </c>
      <c r="C98" s="116" t="s">
        <v>9</v>
      </c>
      <c r="D98" s="118" t="s">
        <v>201</v>
      </c>
      <c r="E98" s="116" t="s">
        <v>8</v>
      </c>
      <c r="F98" s="116">
        <v>4</v>
      </c>
      <c r="G98" s="382"/>
      <c r="H98" s="384">
        <f t="shared" si="1"/>
        <v>0</v>
      </c>
      <c r="I98" s="3"/>
    </row>
    <row r="99" spans="1:9" x14ac:dyDescent="0.25">
      <c r="A99" s="116">
        <v>91</v>
      </c>
      <c r="B99" s="116" t="s">
        <v>9</v>
      </c>
      <c r="C99" s="116" t="s">
        <v>9</v>
      </c>
      <c r="D99" s="115" t="s">
        <v>202</v>
      </c>
      <c r="E99" s="116" t="s">
        <v>101</v>
      </c>
      <c r="F99" s="116">
        <v>6</v>
      </c>
      <c r="G99" s="382"/>
      <c r="H99" s="384">
        <f t="shared" si="1"/>
        <v>0</v>
      </c>
      <c r="I99" s="3"/>
    </row>
    <row r="100" spans="1:9" x14ac:dyDescent="0.25">
      <c r="A100" s="116">
        <v>92</v>
      </c>
      <c r="B100" s="116" t="s">
        <v>203</v>
      </c>
      <c r="C100" s="116" t="s">
        <v>9</v>
      </c>
      <c r="D100" s="115" t="s">
        <v>204</v>
      </c>
      <c r="E100" s="116" t="s">
        <v>205</v>
      </c>
      <c r="F100" s="116">
        <v>200</v>
      </c>
      <c r="G100" s="382"/>
      <c r="H100" s="384">
        <f t="shared" si="1"/>
        <v>0</v>
      </c>
      <c r="I100" s="3"/>
    </row>
    <row r="101" spans="1:9" x14ac:dyDescent="0.25">
      <c r="A101" s="116">
        <v>93</v>
      </c>
      <c r="B101" s="116" t="s">
        <v>9</v>
      </c>
      <c r="C101" s="116" t="s">
        <v>9</v>
      </c>
      <c r="D101" s="115" t="s">
        <v>206</v>
      </c>
      <c r="E101" s="116" t="s">
        <v>205</v>
      </c>
      <c r="F101" s="116">
        <v>200</v>
      </c>
      <c r="G101" s="382"/>
      <c r="H101" s="384">
        <f t="shared" si="1"/>
        <v>0</v>
      </c>
      <c r="I101" s="3"/>
    </row>
    <row r="102" spans="1:9" x14ac:dyDescent="0.25">
      <c r="A102" s="116">
        <v>94</v>
      </c>
      <c r="B102" s="116" t="s">
        <v>9</v>
      </c>
      <c r="C102" s="116" t="s">
        <v>9</v>
      </c>
      <c r="D102" s="115" t="s">
        <v>207</v>
      </c>
      <c r="E102" s="116" t="s">
        <v>101</v>
      </c>
      <c r="F102" s="116">
        <v>10</v>
      </c>
      <c r="G102" s="382"/>
      <c r="H102" s="384">
        <f t="shared" si="1"/>
        <v>0</v>
      </c>
      <c r="I102" s="3"/>
    </row>
    <row r="103" spans="1:9" x14ac:dyDescent="0.25">
      <c r="A103" s="116">
        <v>95</v>
      </c>
      <c r="B103" s="116" t="s">
        <v>9</v>
      </c>
      <c r="C103" s="116" t="s">
        <v>9</v>
      </c>
      <c r="D103" s="120" t="s">
        <v>208</v>
      </c>
      <c r="E103" s="116" t="s">
        <v>101</v>
      </c>
      <c r="F103" s="116">
        <v>10</v>
      </c>
      <c r="G103" s="382"/>
      <c r="H103" s="384">
        <f t="shared" si="1"/>
        <v>0</v>
      </c>
      <c r="I103" s="3"/>
    </row>
    <row r="104" spans="1:9" x14ac:dyDescent="0.25">
      <c r="A104" s="116">
        <v>96</v>
      </c>
      <c r="B104" s="116" t="s">
        <v>9</v>
      </c>
      <c r="C104" s="116" t="s">
        <v>9</v>
      </c>
      <c r="D104" s="120" t="s">
        <v>209</v>
      </c>
      <c r="E104" s="116" t="s">
        <v>101</v>
      </c>
      <c r="F104" s="116">
        <v>4</v>
      </c>
      <c r="G104" s="382"/>
      <c r="H104" s="384">
        <f t="shared" si="1"/>
        <v>0</v>
      </c>
      <c r="I104" s="3"/>
    </row>
    <row r="105" spans="1:9" x14ac:dyDescent="0.25">
      <c r="A105" s="116">
        <v>97</v>
      </c>
      <c r="B105" s="116" t="s">
        <v>9</v>
      </c>
      <c r="C105" s="116" t="s">
        <v>9</v>
      </c>
      <c r="D105" s="120" t="s">
        <v>210</v>
      </c>
      <c r="E105" s="116" t="s">
        <v>101</v>
      </c>
      <c r="F105" s="116">
        <v>4</v>
      </c>
      <c r="G105" s="382"/>
      <c r="H105" s="384">
        <f t="shared" si="1"/>
        <v>0</v>
      </c>
      <c r="I105" s="3"/>
    </row>
    <row r="106" spans="1:9" x14ac:dyDescent="0.25">
      <c r="A106" s="116">
        <v>98</v>
      </c>
      <c r="B106" s="116" t="s">
        <v>9</v>
      </c>
      <c r="C106" s="116" t="s">
        <v>9</v>
      </c>
      <c r="D106" s="120" t="s">
        <v>211</v>
      </c>
      <c r="E106" s="116" t="s">
        <v>101</v>
      </c>
      <c r="F106" s="116">
        <v>4</v>
      </c>
      <c r="G106" s="382"/>
      <c r="H106" s="384">
        <f t="shared" si="1"/>
        <v>0</v>
      </c>
      <c r="I106" s="3"/>
    </row>
    <row r="107" spans="1:9" x14ac:dyDescent="0.25">
      <c r="A107" s="116">
        <v>99</v>
      </c>
      <c r="B107" s="144" t="s">
        <v>212</v>
      </c>
      <c r="C107" s="116" t="s">
        <v>9</v>
      </c>
      <c r="D107" s="201" t="s">
        <v>213</v>
      </c>
      <c r="E107" s="279" t="s">
        <v>101</v>
      </c>
      <c r="F107" s="276">
        <v>4</v>
      </c>
      <c r="G107" s="382"/>
      <c r="H107" s="384">
        <f t="shared" si="1"/>
        <v>0</v>
      </c>
      <c r="I107" s="3"/>
    </row>
    <row r="108" spans="1:9" ht="25.5" x14ac:dyDescent="0.25">
      <c r="A108" s="116">
        <v>100</v>
      </c>
      <c r="B108" s="116" t="s">
        <v>9</v>
      </c>
      <c r="C108" s="116" t="s">
        <v>9</v>
      </c>
      <c r="D108" s="206" t="s">
        <v>214</v>
      </c>
      <c r="E108" s="151" t="s">
        <v>101</v>
      </c>
      <c r="F108" s="144">
        <v>10</v>
      </c>
      <c r="G108" s="382"/>
      <c r="H108" s="384">
        <f t="shared" si="1"/>
        <v>0</v>
      </c>
      <c r="I108" s="3"/>
    </row>
    <row r="109" spans="1:9" x14ac:dyDescent="0.25">
      <c r="A109" s="116">
        <v>101</v>
      </c>
      <c r="B109" s="116" t="s">
        <v>9</v>
      </c>
      <c r="C109" s="116" t="s">
        <v>9</v>
      </c>
      <c r="D109" s="201" t="s">
        <v>215</v>
      </c>
      <c r="E109" s="151" t="s">
        <v>101</v>
      </c>
      <c r="F109" s="144">
        <v>10</v>
      </c>
      <c r="G109" s="382"/>
      <c r="H109" s="384">
        <f t="shared" si="1"/>
        <v>0</v>
      </c>
      <c r="I109" s="3"/>
    </row>
    <row r="110" spans="1:9" x14ac:dyDescent="0.25">
      <c r="A110" s="116">
        <v>102</v>
      </c>
      <c r="B110" s="144" t="s">
        <v>216</v>
      </c>
      <c r="C110" s="116" t="s">
        <v>9</v>
      </c>
      <c r="D110" s="201" t="s">
        <v>217</v>
      </c>
      <c r="E110" s="144" t="s">
        <v>101</v>
      </c>
      <c r="F110" s="144">
        <v>20</v>
      </c>
      <c r="G110" s="382"/>
      <c r="H110" s="384">
        <f t="shared" si="1"/>
        <v>0</v>
      </c>
      <c r="I110" s="3"/>
    </row>
    <row r="111" spans="1:9" x14ac:dyDescent="0.25">
      <c r="A111" s="116">
        <v>103</v>
      </c>
      <c r="B111" s="144" t="s">
        <v>218</v>
      </c>
      <c r="C111" s="116" t="s">
        <v>9</v>
      </c>
      <c r="D111" s="201" t="s">
        <v>219</v>
      </c>
      <c r="E111" s="144" t="s">
        <v>101</v>
      </c>
      <c r="F111" s="144">
        <v>20</v>
      </c>
      <c r="G111" s="382"/>
      <c r="H111" s="384">
        <f t="shared" si="1"/>
        <v>0</v>
      </c>
      <c r="I111" s="3"/>
    </row>
    <row r="112" spans="1:9" x14ac:dyDescent="0.25">
      <c r="A112" s="116">
        <v>104</v>
      </c>
      <c r="B112" s="149">
        <v>5190166</v>
      </c>
      <c r="C112" s="116" t="s">
        <v>9</v>
      </c>
      <c r="D112" s="201" t="s">
        <v>220</v>
      </c>
      <c r="E112" s="144" t="s">
        <v>101</v>
      </c>
      <c r="F112" s="144">
        <v>20</v>
      </c>
      <c r="G112" s="382"/>
      <c r="H112" s="384">
        <f t="shared" si="1"/>
        <v>0</v>
      </c>
      <c r="I112" s="3"/>
    </row>
    <row r="113" spans="1:9" x14ac:dyDescent="0.25">
      <c r="A113" s="116">
        <v>105</v>
      </c>
      <c r="B113" s="144" t="s">
        <v>221</v>
      </c>
      <c r="C113" s="116" t="s">
        <v>9</v>
      </c>
      <c r="D113" s="201" t="s">
        <v>222</v>
      </c>
      <c r="E113" s="151" t="s">
        <v>101</v>
      </c>
      <c r="F113" s="144">
        <v>20</v>
      </c>
      <c r="G113" s="382"/>
      <c r="H113" s="384">
        <f t="shared" si="1"/>
        <v>0</v>
      </c>
      <c r="I113" s="3"/>
    </row>
    <row r="114" spans="1:9" x14ac:dyDescent="0.25">
      <c r="A114" s="116">
        <v>106</v>
      </c>
      <c r="B114" s="144" t="s">
        <v>223</v>
      </c>
      <c r="C114" s="116" t="s">
        <v>9</v>
      </c>
      <c r="D114" s="201" t="s">
        <v>224</v>
      </c>
      <c r="E114" s="151" t="s">
        <v>8</v>
      </c>
      <c r="F114" s="144">
        <v>10</v>
      </c>
      <c r="G114" s="382"/>
      <c r="H114" s="384">
        <f t="shared" si="1"/>
        <v>0</v>
      </c>
      <c r="I114" s="3"/>
    </row>
    <row r="115" spans="1:9" x14ac:dyDescent="0.25">
      <c r="A115" s="116">
        <v>107</v>
      </c>
      <c r="B115" s="116" t="s">
        <v>9</v>
      </c>
      <c r="C115" s="116" t="s">
        <v>9</v>
      </c>
      <c r="D115" s="120" t="s">
        <v>225</v>
      </c>
      <c r="E115" s="117" t="s">
        <v>8</v>
      </c>
      <c r="F115" s="116">
        <v>16</v>
      </c>
      <c r="G115" s="382"/>
      <c r="H115" s="384">
        <f t="shared" si="1"/>
        <v>0</v>
      </c>
      <c r="I115" s="3"/>
    </row>
    <row r="116" spans="1:9" x14ac:dyDescent="0.25">
      <c r="A116" s="116">
        <v>108</v>
      </c>
      <c r="B116" s="116" t="s">
        <v>9</v>
      </c>
      <c r="C116" s="116" t="s">
        <v>9</v>
      </c>
      <c r="D116" s="120" t="s">
        <v>226</v>
      </c>
      <c r="E116" s="117" t="s">
        <v>8</v>
      </c>
      <c r="F116" s="116">
        <v>12</v>
      </c>
      <c r="G116" s="382"/>
      <c r="H116" s="384">
        <f t="shared" si="1"/>
        <v>0</v>
      </c>
      <c r="I116" s="3"/>
    </row>
    <row r="117" spans="1:9" x14ac:dyDescent="0.25">
      <c r="A117" s="116">
        <v>109</v>
      </c>
      <c r="B117" s="116" t="s">
        <v>9</v>
      </c>
      <c r="C117" s="116" t="s">
        <v>9</v>
      </c>
      <c r="D117" s="118" t="s">
        <v>227</v>
      </c>
      <c r="E117" s="116" t="s">
        <v>101</v>
      </c>
      <c r="F117" s="116">
        <v>4</v>
      </c>
      <c r="G117" s="382"/>
      <c r="H117" s="384">
        <f t="shared" si="1"/>
        <v>0</v>
      </c>
      <c r="I117" s="3"/>
    </row>
    <row r="118" spans="1:9" x14ac:dyDescent="0.25">
      <c r="A118" s="116">
        <v>110</v>
      </c>
      <c r="B118" s="116" t="s">
        <v>9</v>
      </c>
      <c r="C118" s="116" t="s">
        <v>9</v>
      </c>
      <c r="D118" s="118" t="s">
        <v>228</v>
      </c>
      <c r="E118" s="116" t="s">
        <v>101</v>
      </c>
      <c r="F118" s="116">
        <v>4</v>
      </c>
      <c r="G118" s="382"/>
      <c r="H118" s="384">
        <f t="shared" si="1"/>
        <v>0</v>
      </c>
      <c r="I118" s="3"/>
    </row>
    <row r="119" spans="1:9" x14ac:dyDescent="0.25">
      <c r="A119" s="116">
        <v>111</v>
      </c>
      <c r="B119" s="116" t="s">
        <v>9</v>
      </c>
      <c r="C119" s="116" t="s">
        <v>9</v>
      </c>
      <c r="D119" s="115" t="s">
        <v>229</v>
      </c>
      <c r="E119" s="116" t="s">
        <v>101</v>
      </c>
      <c r="F119" s="116">
        <v>10</v>
      </c>
      <c r="G119" s="382"/>
      <c r="H119" s="384">
        <f t="shared" si="1"/>
        <v>0</v>
      </c>
      <c r="I119" s="3"/>
    </row>
    <row r="120" spans="1:9" x14ac:dyDescent="0.25">
      <c r="A120" s="116">
        <v>112</v>
      </c>
      <c r="B120" s="116" t="s">
        <v>9</v>
      </c>
      <c r="C120" s="116" t="s">
        <v>9</v>
      </c>
      <c r="D120" s="120" t="s">
        <v>230</v>
      </c>
      <c r="E120" s="116" t="s">
        <v>13</v>
      </c>
      <c r="F120" s="116">
        <v>10</v>
      </c>
      <c r="G120" s="382"/>
      <c r="H120" s="384">
        <f t="shared" si="1"/>
        <v>0</v>
      </c>
      <c r="I120" s="3"/>
    </row>
    <row r="121" spans="1:9" x14ac:dyDescent="0.25">
      <c r="A121" s="116">
        <v>113</v>
      </c>
      <c r="B121" s="116" t="s">
        <v>9</v>
      </c>
      <c r="C121" s="116" t="s">
        <v>9</v>
      </c>
      <c r="D121" s="120" t="s">
        <v>231</v>
      </c>
      <c r="E121" s="116" t="s">
        <v>101</v>
      </c>
      <c r="F121" s="116">
        <v>4</v>
      </c>
      <c r="G121" s="382"/>
      <c r="H121" s="384">
        <f t="shared" si="1"/>
        <v>0</v>
      </c>
      <c r="I121" s="3"/>
    </row>
    <row r="122" spans="1:9" x14ac:dyDescent="0.25">
      <c r="A122" s="116">
        <v>114</v>
      </c>
      <c r="B122" s="116" t="s">
        <v>233</v>
      </c>
      <c r="C122" s="116" t="s">
        <v>9</v>
      </c>
      <c r="D122" s="115" t="s">
        <v>232</v>
      </c>
      <c r="E122" s="117" t="s">
        <v>8</v>
      </c>
      <c r="F122" s="116">
        <v>4</v>
      </c>
      <c r="G122" s="382"/>
      <c r="H122" s="384">
        <f t="shared" si="1"/>
        <v>0</v>
      </c>
      <c r="I122" s="3"/>
    </row>
    <row r="123" spans="1:9" x14ac:dyDescent="0.25">
      <c r="A123" s="116">
        <v>115</v>
      </c>
      <c r="B123" s="116" t="s">
        <v>235</v>
      </c>
      <c r="C123" s="116" t="s">
        <v>9</v>
      </c>
      <c r="D123" s="115" t="s">
        <v>234</v>
      </c>
      <c r="E123" s="117" t="s">
        <v>8</v>
      </c>
      <c r="F123" s="116">
        <v>10</v>
      </c>
      <c r="G123" s="382"/>
      <c r="H123" s="384">
        <f t="shared" si="1"/>
        <v>0</v>
      </c>
      <c r="I123" s="3"/>
    </row>
    <row r="124" spans="1:9" x14ac:dyDescent="0.25">
      <c r="A124" s="116">
        <v>116</v>
      </c>
      <c r="B124" s="116" t="s">
        <v>9</v>
      </c>
      <c r="C124" s="116" t="s">
        <v>9</v>
      </c>
      <c r="D124" s="115" t="s">
        <v>236</v>
      </c>
      <c r="E124" s="116" t="s">
        <v>101</v>
      </c>
      <c r="F124" s="116">
        <v>6</v>
      </c>
      <c r="G124" s="382"/>
      <c r="H124" s="384">
        <f t="shared" si="1"/>
        <v>0</v>
      </c>
      <c r="I124" s="3"/>
    </row>
    <row r="125" spans="1:9" x14ac:dyDescent="0.25">
      <c r="A125" s="116">
        <v>117</v>
      </c>
      <c r="B125" s="116" t="s">
        <v>9</v>
      </c>
      <c r="C125" s="116" t="s">
        <v>9</v>
      </c>
      <c r="D125" s="115" t="s">
        <v>237</v>
      </c>
      <c r="E125" s="116" t="s">
        <v>101</v>
      </c>
      <c r="F125" s="116">
        <v>6</v>
      </c>
      <c r="G125" s="382"/>
      <c r="H125" s="384">
        <f t="shared" si="1"/>
        <v>0</v>
      </c>
      <c r="I125" s="3"/>
    </row>
    <row r="126" spans="1:9" x14ac:dyDescent="0.25">
      <c r="A126" s="116">
        <v>118</v>
      </c>
      <c r="B126" s="116" t="s">
        <v>9</v>
      </c>
      <c r="C126" s="116" t="s">
        <v>9</v>
      </c>
      <c r="D126" s="115" t="s">
        <v>238</v>
      </c>
      <c r="E126" s="116" t="s">
        <v>101</v>
      </c>
      <c r="F126" s="116">
        <v>6</v>
      </c>
      <c r="G126" s="382"/>
      <c r="H126" s="384">
        <f t="shared" si="1"/>
        <v>0</v>
      </c>
      <c r="I126" s="3"/>
    </row>
    <row r="127" spans="1:9" x14ac:dyDescent="0.25">
      <c r="A127" s="116">
        <v>119</v>
      </c>
      <c r="B127" s="116" t="s">
        <v>9</v>
      </c>
      <c r="C127" s="116" t="s">
        <v>9</v>
      </c>
      <c r="D127" s="115" t="s">
        <v>239</v>
      </c>
      <c r="E127" s="116" t="s">
        <v>101</v>
      </c>
      <c r="F127" s="116">
        <v>6</v>
      </c>
      <c r="G127" s="382"/>
      <c r="H127" s="384">
        <f t="shared" si="1"/>
        <v>0</v>
      </c>
      <c r="I127" s="3"/>
    </row>
    <row r="128" spans="1:9" x14ac:dyDescent="0.25">
      <c r="A128" s="116">
        <v>120</v>
      </c>
      <c r="B128" s="116">
        <v>5203330</v>
      </c>
      <c r="C128" s="116" t="s">
        <v>9</v>
      </c>
      <c r="D128" s="120" t="s">
        <v>240</v>
      </c>
      <c r="E128" s="116" t="s">
        <v>101</v>
      </c>
      <c r="F128" s="116">
        <v>6</v>
      </c>
      <c r="G128" s="382"/>
      <c r="H128" s="384">
        <f t="shared" si="1"/>
        <v>0</v>
      </c>
      <c r="I128" s="3"/>
    </row>
    <row r="129" spans="1:9" x14ac:dyDescent="0.25">
      <c r="A129" s="116">
        <v>121</v>
      </c>
      <c r="B129" s="116" t="s">
        <v>9</v>
      </c>
      <c r="C129" s="116" t="s">
        <v>9</v>
      </c>
      <c r="D129" s="120" t="s">
        <v>241</v>
      </c>
      <c r="E129" s="116" t="s">
        <v>101</v>
      </c>
      <c r="F129" s="116">
        <v>12</v>
      </c>
      <c r="G129" s="382"/>
      <c r="H129" s="384">
        <f t="shared" si="1"/>
        <v>0</v>
      </c>
      <c r="I129" s="3"/>
    </row>
    <row r="130" spans="1:9" x14ac:dyDescent="0.25">
      <c r="A130" s="116">
        <v>122</v>
      </c>
      <c r="B130" s="116" t="s">
        <v>9</v>
      </c>
      <c r="C130" s="116" t="s">
        <v>9</v>
      </c>
      <c r="D130" s="115" t="s">
        <v>242</v>
      </c>
      <c r="E130" s="116" t="s">
        <v>101</v>
      </c>
      <c r="F130" s="116">
        <v>4</v>
      </c>
      <c r="G130" s="382"/>
      <c r="H130" s="384">
        <f t="shared" si="1"/>
        <v>0</v>
      </c>
      <c r="I130" s="3"/>
    </row>
    <row r="131" spans="1:9" x14ac:dyDescent="0.25">
      <c r="A131" s="116">
        <v>123</v>
      </c>
      <c r="B131" s="116">
        <v>5251625</v>
      </c>
      <c r="C131" s="116" t="s">
        <v>9</v>
      </c>
      <c r="D131" s="115" t="s">
        <v>243</v>
      </c>
      <c r="E131" s="116" t="s">
        <v>101</v>
      </c>
      <c r="F131" s="116">
        <v>4</v>
      </c>
      <c r="G131" s="382"/>
      <c r="H131" s="384">
        <f t="shared" si="1"/>
        <v>0</v>
      </c>
      <c r="I131" s="3"/>
    </row>
    <row r="132" spans="1:9" x14ac:dyDescent="0.25">
      <c r="A132" s="116">
        <v>124</v>
      </c>
      <c r="B132" s="116">
        <v>5251630</v>
      </c>
      <c r="C132" s="116" t="s">
        <v>9</v>
      </c>
      <c r="D132" s="115" t="s">
        <v>244</v>
      </c>
      <c r="E132" s="116" t="s">
        <v>101</v>
      </c>
      <c r="F132" s="116">
        <v>10</v>
      </c>
      <c r="G132" s="382"/>
      <c r="H132" s="384">
        <f t="shared" si="1"/>
        <v>0</v>
      </c>
      <c r="I132" s="3"/>
    </row>
    <row r="133" spans="1:9" x14ac:dyDescent="0.25">
      <c r="A133" s="116">
        <v>125</v>
      </c>
      <c r="B133" s="116">
        <v>145540</v>
      </c>
      <c r="C133" s="116" t="s">
        <v>9</v>
      </c>
      <c r="D133" s="115" t="s">
        <v>245</v>
      </c>
      <c r="E133" s="116" t="s">
        <v>101</v>
      </c>
      <c r="F133" s="116">
        <v>10</v>
      </c>
      <c r="G133" s="382"/>
      <c r="H133" s="384">
        <f t="shared" si="1"/>
        <v>0</v>
      </c>
      <c r="I133" s="3"/>
    </row>
    <row r="134" spans="1:9" x14ac:dyDescent="0.25">
      <c r="A134" s="116">
        <v>126</v>
      </c>
      <c r="B134" s="116" t="s">
        <v>9</v>
      </c>
      <c r="C134" s="116" t="s">
        <v>9</v>
      </c>
      <c r="D134" s="122" t="s">
        <v>246</v>
      </c>
      <c r="E134" s="117" t="s">
        <v>101</v>
      </c>
      <c r="F134" s="117">
        <v>10</v>
      </c>
      <c r="G134" s="382"/>
      <c r="H134" s="384">
        <f t="shared" si="1"/>
        <v>0</v>
      </c>
      <c r="I134" s="3"/>
    </row>
    <row r="135" spans="1:9" x14ac:dyDescent="0.25">
      <c r="A135" s="116">
        <v>127</v>
      </c>
      <c r="B135" s="116" t="s">
        <v>9</v>
      </c>
      <c r="C135" s="116" t="s">
        <v>9</v>
      </c>
      <c r="D135" s="122" t="s">
        <v>247</v>
      </c>
      <c r="E135" s="117" t="s">
        <v>101</v>
      </c>
      <c r="F135" s="117">
        <v>20</v>
      </c>
      <c r="G135" s="382"/>
      <c r="H135" s="384">
        <f t="shared" si="1"/>
        <v>0</v>
      </c>
      <c r="I135" s="3"/>
    </row>
    <row r="136" spans="1:9" x14ac:dyDescent="0.25">
      <c r="A136" s="116">
        <v>128</v>
      </c>
      <c r="B136" s="116" t="s">
        <v>248</v>
      </c>
      <c r="C136" s="116" t="s">
        <v>9</v>
      </c>
      <c r="D136" s="122" t="s">
        <v>249</v>
      </c>
      <c r="E136" s="117" t="s">
        <v>101</v>
      </c>
      <c r="F136" s="117">
        <v>40</v>
      </c>
      <c r="G136" s="382"/>
      <c r="H136" s="384">
        <f t="shared" si="1"/>
        <v>0</v>
      </c>
      <c r="I136" s="3"/>
    </row>
    <row r="137" spans="1:9" x14ac:dyDescent="0.25">
      <c r="A137" s="116">
        <v>129</v>
      </c>
      <c r="B137" s="116" t="s">
        <v>250</v>
      </c>
      <c r="C137" s="116" t="s">
        <v>9</v>
      </c>
      <c r="D137" s="120" t="s">
        <v>251</v>
      </c>
      <c r="E137" s="117" t="s">
        <v>101</v>
      </c>
      <c r="F137" s="116">
        <v>8</v>
      </c>
      <c r="G137" s="382"/>
      <c r="H137" s="384">
        <f t="shared" si="1"/>
        <v>0</v>
      </c>
      <c r="I137" s="3"/>
    </row>
    <row r="138" spans="1:9" x14ac:dyDescent="0.25">
      <c r="A138" s="116">
        <v>130</v>
      </c>
      <c r="B138" s="116" t="s">
        <v>9</v>
      </c>
      <c r="C138" s="116" t="s">
        <v>9</v>
      </c>
      <c r="D138" s="120" t="s">
        <v>252</v>
      </c>
      <c r="E138" s="117" t="s">
        <v>101</v>
      </c>
      <c r="F138" s="116">
        <v>30</v>
      </c>
      <c r="G138" s="382"/>
      <c r="H138" s="384">
        <f t="shared" ref="H138:H201" si="2">F138*G138</f>
        <v>0</v>
      </c>
      <c r="I138" s="3"/>
    </row>
    <row r="139" spans="1:9" x14ac:dyDescent="0.25">
      <c r="A139" s="116">
        <v>131</v>
      </c>
      <c r="B139" s="116" t="s">
        <v>9</v>
      </c>
      <c r="C139" s="116" t="s">
        <v>9</v>
      </c>
      <c r="D139" s="120" t="s">
        <v>253</v>
      </c>
      <c r="E139" s="117" t="s">
        <v>101</v>
      </c>
      <c r="F139" s="116">
        <v>20</v>
      </c>
      <c r="G139" s="382"/>
      <c r="H139" s="384">
        <f t="shared" si="2"/>
        <v>0</v>
      </c>
      <c r="I139" s="3"/>
    </row>
    <row r="140" spans="1:9" x14ac:dyDescent="0.25">
      <c r="A140" s="116">
        <v>132</v>
      </c>
      <c r="B140" s="116" t="s">
        <v>9</v>
      </c>
      <c r="C140" s="116" t="s">
        <v>9</v>
      </c>
      <c r="D140" s="120" t="s">
        <v>254</v>
      </c>
      <c r="E140" s="117" t="s">
        <v>101</v>
      </c>
      <c r="F140" s="116">
        <v>30</v>
      </c>
      <c r="G140" s="382"/>
      <c r="H140" s="384">
        <f t="shared" si="2"/>
        <v>0</v>
      </c>
      <c r="I140" s="3"/>
    </row>
    <row r="141" spans="1:9" x14ac:dyDescent="0.25">
      <c r="A141" s="116">
        <v>133</v>
      </c>
      <c r="B141" s="116" t="s">
        <v>9</v>
      </c>
      <c r="C141" s="116" t="s">
        <v>9</v>
      </c>
      <c r="D141" s="115" t="s">
        <v>255</v>
      </c>
      <c r="E141" s="116" t="s">
        <v>101</v>
      </c>
      <c r="F141" s="116">
        <v>6</v>
      </c>
      <c r="G141" s="382"/>
      <c r="H141" s="384">
        <f t="shared" si="2"/>
        <v>0</v>
      </c>
      <c r="I141" s="3"/>
    </row>
    <row r="142" spans="1:9" x14ac:dyDescent="0.25">
      <c r="A142" s="116">
        <v>134</v>
      </c>
      <c r="B142" s="116" t="s">
        <v>9</v>
      </c>
      <c r="C142" s="116" t="s">
        <v>9</v>
      </c>
      <c r="D142" s="115" t="s">
        <v>256</v>
      </c>
      <c r="E142" s="116" t="s">
        <v>101</v>
      </c>
      <c r="F142" s="116">
        <v>6</v>
      </c>
      <c r="G142" s="382"/>
      <c r="H142" s="384">
        <f t="shared" si="2"/>
        <v>0</v>
      </c>
      <c r="I142" s="3"/>
    </row>
    <row r="143" spans="1:9" x14ac:dyDescent="0.25">
      <c r="A143" s="116">
        <v>135</v>
      </c>
      <c r="B143" s="116" t="s">
        <v>9</v>
      </c>
      <c r="C143" s="116" t="s">
        <v>9</v>
      </c>
      <c r="D143" s="115" t="s">
        <v>257</v>
      </c>
      <c r="E143" s="116" t="s">
        <v>101</v>
      </c>
      <c r="F143" s="116">
        <v>6</v>
      </c>
      <c r="G143" s="382"/>
      <c r="H143" s="384">
        <f t="shared" si="2"/>
        <v>0</v>
      </c>
      <c r="I143" s="3"/>
    </row>
    <row r="144" spans="1:9" x14ac:dyDescent="0.25">
      <c r="A144" s="116">
        <v>136</v>
      </c>
      <c r="B144" s="116" t="s">
        <v>9</v>
      </c>
      <c r="C144" s="116" t="s">
        <v>9</v>
      </c>
      <c r="D144" s="115" t="s">
        <v>258</v>
      </c>
      <c r="E144" s="116" t="s">
        <v>101</v>
      </c>
      <c r="F144" s="116">
        <v>6</v>
      </c>
      <c r="G144" s="382"/>
      <c r="H144" s="384">
        <f t="shared" si="2"/>
        <v>0</v>
      </c>
      <c r="I144" s="3"/>
    </row>
    <row r="145" spans="1:9" x14ac:dyDescent="0.25">
      <c r="A145" s="116">
        <v>137</v>
      </c>
      <c r="B145" s="116" t="s">
        <v>9</v>
      </c>
      <c r="C145" s="116" t="s">
        <v>9</v>
      </c>
      <c r="D145" s="115" t="s">
        <v>259</v>
      </c>
      <c r="E145" s="116" t="s">
        <v>101</v>
      </c>
      <c r="F145" s="116">
        <v>6</v>
      </c>
      <c r="G145" s="382"/>
      <c r="H145" s="384">
        <f t="shared" si="2"/>
        <v>0</v>
      </c>
      <c r="I145" s="3"/>
    </row>
    <row r="146" spans="1:9" x14ac:dyDescent="0.25">
      <c r="A146" s="116">
        <v>138</v>
      </c>
      <c r="B146" s="116" t="s">
        <v>9</v>
      </c>
      <c r="C146" s="116" t="s">
        <v>535</v>
      </c>
      <c r="D146" s="115" t="s">
        <v>260</v>
      </c>
      <c r="E146" s="116" t="s">
        <v>8</v>
      </c>
      <c r="F146" s="116">
        <v>6</v>
      </c>
      <c r="G146" s="382"/>
      <c r="H146" s="384">
        <f t="shared" si="2"/>
        <v>0</v>
      </c>
      <c r="I146" s="3"/>
    </row>
    <row r="147" spans="1:9" x14ac:dyDescent="0.25">
      <c r="A147" s="116">
        <v>139</v>
      </c>
      <c r="B147" s="116" t="s">
        <v>9</v>
      </c>
      <c r="C147" s="116" t="s">
        <v>536</v>
      </c>
      <c r="D147" s="115" t="s">
        <v>261</v>
      </c>
      <c r="E147" s="117" t="s">
        <v>8</v>
      </c>
      <c r="F147" s="116">
        <v>2</v>
      </c>
      <c r="G147" s="382"/>
      <c r="H147" s="384">
        <f t="shared" si="2"/>
        <v>0</v>
      </c>
      <c r="I147" s="3"/>
    </row>
    <row r="148" spans="1:9" x14ac:dyDescent="0.25">
      <c r="A148" s="116">
        <v>140</v>
      </c>
      <c r="B148" s="116" t="s">
        <v>262</v>
      </c>
      <c r="C148" s="116" t="s">
        <v>537</v>
      </c>
      <c r="D148" s="115" t="s">
        <v>263</v>
      </c>
      <c r="E148" s="117" t="s">
        <v>101</v>
      </c>
      <c r="F148" s="116">
        <v>20</v>
      </c>
      <c r="G148" s="382"/>
      <c r="H148" s="384">
        <f t="shared" si="2"/>
        <v>0</v>
      </c>
      <c r="I148" s="3"/>
    </row>
    <row r="149" spans="1:9" x14ac:dyDescent="0.25">
      <c r="A149" s="116">
        <v>141</v>
      </c>
      <c r="B149" s="116" t="s">
        <v>264</v>
      </c>
      <c r="C149" s="116" t="s">
        <v>266</v>
      </c>
      <c r="D149" s="123" t="s">
        <v>265</v>
      </c>
      <c r="E149" s="116" t="s">
        <v>101</v>
      </c>
      <c r="F149" s="116">
        <v>60</v>
      </c>
      <c r="G149" s="382"/>
      <c r="H149" s="384">
        <f t="shared" si="2"/>
        <v>0</v>
      </c>
      <c r="I149" s="3"/>
    </row>
    <row r="150" spans="1:9" x14ac:dyDescent="0.25">
      <c r="A150" s="116">
        <v>142</v>
      </c>
      <c r="B150" s="116" t="s">
        <v>9</v>
      </c>
      <c r="C150" s="116" t="s">
        <v>266</v>
      </c>
      <c r="D150" s="123" t="s">
        <v>267</v>
      </c>
      <c r="E150" s="116" t="s">
        <v>101</v>
      </c>
      <c r="F150" s="116">
        <v>60</v>
      </c>
      <c r="G150" s="382"/>
      <c r="H150" s="384">
        <f t="shared" si="2"/>
        <v>0</v>
      </c>
      <c r="I150" s="3"/>
    </row>
    <row r="151" spans="1:9" x14ac:dyDescent="0.25">
      <c r="A151" s="116">
        <v>143</v>
      </c>
      <c r="B151" s="116" t="s">
        <v>9</v>
      </c>
      <c r="C151" s="116" t="s">
        <v>266</v>
      </c>
      <c r="D151" s="123" t="s">
        <v>268</v>
      </c>
      <c r="E151" s="116" t="s">
        <v>101</v>
      </c>
      <c r="F151" s="116">
        <v>6</v>
      </c>
      <c r="G151" s="382"/>
      <c r="H151" s="384">
        <f t="shared" si="2"/>
        <v>0</v>
      </c>
      <c r="I151" s="3"/>
    </row>
    <row r="152" spans="1:9" x14ac:dyDescent="0.25">
      <c r="A152" s="116">
        <v>144</v>
      </c>
      <c r="B152" s="116" t="s">
        <v>9</v>
      </c>
      <c r="C152" s="116" t="s">
        <v>266</v>
      </c>
      <c r="D152" s="123" t="s">
        <v>269</v>
      </c>
      <c r="E152" s="116" t="s">
        <v>101</v>
      </c>
      <c r="F152" s="116">
        <v>6</v>
      </c>
      <c r="G152" s="382"/>
      <c r="H152" s="384">
        <f t="shared" si="2"/>
        <v>0</v>
      </c>
      <c r="I152" s="3"/>
    </row>
    <row r="153" spans="1:9" x14ac:dyDescent="0.25">
      <c r="A153" s="116">
        <v>145</v>
      </c>
      <c r="B153" s="116" t="s">
        <v>9</v>
      </c>
      <c r="C153" s="116" t="s">
        <v>266</v>
      </c>
      <c r="D153" s="123" t="s">
        <v>270</v>
      </c>
      <c r="E153" s="116" t="s">
        <v>101</v>
      </c>
      <c r="F153" s="116">
        <v>6</v>
      </c>
      <c r="G153" s="382"/>
      <c r="H153" s="384">
        <f t="shared" si="2"/>
        <v>0</v>
      </c>
      <c r="I153" s="3"/>
    </row>
    <row r="154" spans="1:9" x14ac:dyDescent="0.25">
      <c r="A154" s="116">
        <v>146</v>
      </c>
      <c r="B154" s="116" t="s">
        <v>9</v>
      </c>
      <c r="C154" s="116" t="s">
        <v>266</v>
      </c>
      <c r="D154" s="123" t="s">
        <v>271</v>
      </c>
      <c r="E154" s="117" t="s">
        <v>101</v>
      </c>
      <c r="F154" s="116">
        <v>10</v>
      </c>
      <c r="G154" s="382"/>
      <c r="H154" s="384">
        <f t="shared" si="2"/>
        <v>0</v>
      </c>
      <c r="I154" s="3"/>
    </row>
    <row r="155" spans="1:9" x14ac:dyDescent="0.25">
      <c r="A155" s="116">
        <v>147</v>
      </c>
      <c r="B155" s="116" t="s">
        <v>9</v>
      </c>
      <c r="C155" s="116" t="s">
        <v>266</v>
      </c>
      <c r="D155" s="115" t="s">
        <v>272</v>
      </c>
      <c r="E155" s="116" t="s">
        <v>101</v>
      </c>
      <c r="F155" s="116">
        <v>10</v>
      </c>
      <c r="G155" s="382"/>
      <c r="H155" s="384">
        <f t="shared" si="2"/>
        <v>0</v>
      </c>
      <c r="I155" s="3"/>
    </row>
    <row r="156" spans="1:9" x14ac:dyDescent="0.25">
      <c r="A156" s="116">
        <v>148</v>
      </c>
      <c r="B156" s="144" t="s">
        <v>273</v>
      </c>
      <c r="C156" s="116" t="s">
        <v>9</v>
      </c>
      <c r="D156" s="115" t="s">
        <v>274</v>
      </c>
      <c r="E156" s="116" t="s">
        <v>101</v>
      </c>
      <c r="F156" s="116">
        <v>10</v>
      </c>
      <c r="G156" s="382"/>
      <c r="H156" s="384">
        <f t="shared" si="2"/>
        <v>0</v>
      </c>
      <c r="I156" s="3"/>
    </row>
    <row r="157" spans="1:9" x14ac:dyDescent="0.25">
      <c r="A157" s="116">
        <v>149</v>
      </c>
      <c r="B157" s="144" t="s">
        <v>275</v>
      </c>
      <c r="C157" s="116" t="s">
        <v>9</v>
      </c>
      <c r="D157" s="115" t="s">
        <v>276</v>
      </c>
      <c r="E157" s="116" t="s">
        <v>101</v>
      </c>
      <c r="F157" s="116">
        <v>10</v>
      </c>
      <c r="G157" s="382"/>
      <c r="H157" s="384">
        <f t="shared" si="2"/>
        <v>0</v>
      </c>
      <c r="I157" s="3"/>
    </row>
    <row r="158" spans="1:9" x14ac:dyDescent="0.25">
      <c r="A158" s="116">
        <v>150</v>
      </c>
      <c r="B158" s="144" t="s">
        <v>277</v>
      </c>
      <c r="C158" s="116" t="s">
        <v>9</v>
      </c>
      <c r="D158" s="118" t="s">
        <v>278</v>
      </c>
      <c r="E158" s="353" t="s">
        <v>101</v>
      </c>
      <c r="F158" s="116">
        <v>4</v>
      </c>
      <c r="G158" s="382"/>
      <c r="H158" s="384">
        <f t="shared" si="2"/>
        <v>0</v>
      </c>
      <c r="I158" s="3"/>
    </row>
    <row r="159" spans="1:9" ht="25.5" x14ac:dyDescent="0.25">
      <c r="A159" s="116">
        <v>151</v>
      </c>
      <c r="B159" s="116" t="s">
        <v>9</v>
      </c>
      <c r="C159" s="116" t="s">
        <v>9</v>
      </c>
      <c r="D159" s="115" t="s">
        <v>279</v>
      </c>
      <c r="E159" s="381" t="s">
        <v>280</v>
      </c>
      <c r="F159" s="116">
        <v>20</v>
      </c>
      <c r="G159" s="382"/>
      <c r="H159" s="384">
        <f t="shared" si="2"/>
        <v>0</v>
      </c>
      <c r="I159" s="3"/>
    </row>
    <row r="160" spans="1:9" x14ac:dyDescent="0.25">
      <c r="A160" s="116">
        <v>152</v>
      </c>
      <c r="B160" s="144">
        <v>9170005</v>
      </c>
      <c r="C160" s="116" t="s">
        <v>9</v>
      </c>
      <c r="D160" s="115" t="s">
        <v>281</v>
      </c>
      <c r="E160" s="355" t="s">
        <v>8</v>
      </c>
      <c r="F160" s="116">
        <v>12</v>
      </c>
      <c r="G160" s="382"/>
      <c r="H160" s="384">
        <f t="shared" si="2"/>
        <v>0</v>
      </c>
      <c r="I160" s="3"/>
    </row>
    <row r="161" spans="1:9" x14ac:dyDescent="0.25">
      <c r="A161" s="116">
        <v>153</v>
      </c>
      <c r="B161" s="144" t="s">
        <v>283</v>
      </c>
      <c r="C161" s="116" t="s">
        <v>9</v>
      </c>
      <c r="D161" s="115" t="s">
        <v>282</v>
      </c>
      <c r="E161" s="353" t="s">
        <v>8</v>
      </c>
      <c r="F161" s="116">
        <v>30</v>
      </c>
      <c r="G161" s="382"/>
      <c r="H161" s="384">
        <f t="shared" si="2"/>
        <v>0</v>
      </c>
      <c r="I161" s="3"/>
    </row>
    <row r="162" spans="1:9" x14ac:dyDescent="0.25">
      <c r="A162" s="116">
        <v>154</v>
      </c>
      <c r="B162" s="356">
        <v>1095350001</v>
      </c>
      <c r="C162" s="116" t="s">
        <v>9</v>
      </c>
      <c r="D162" s="123" t="s">
        <v>284</v>
      </c>
      <c r="E162" s="117" t="s">
        <v>101</v>
      </c>
      <c r="F162" s="116">
        <v>40</v>
      </c>
      <c r="G162" s="382"/>
      <c r="H162" s="384">
        <f t="shared" si="2"/>
        <v>0</v>
      </c>
      <c r="I162" s="3"/>
    </row>
    <row r="163" spans="1:9" x14ac:dyDescent="0.25">
      <c r="A163" s="116">
        <v>155</v>
      </c>
      <c r="B163" s="116" t="s">
        <v>9</v>
      </c>
      <c r="C163" s="116" t="s">
        <v>9</v>
      </c>
      <c r="D163" s="115" t="s">
        <v>285</v>
      </c>
      <c r="E163" s="117" t="s">
        <v>101</v>
      </c>
      <c r="F163" s="116">
        <v>10</v>
      </c>
      <c r="G163" s="382"/>
      <c r="H163" s="384">
        <f t="shared" si="2"/>
        <v>0</v>
      </c>
      <c r="I163" s="3"/>
    </row>
    <row r="164" spans="1:9" x14ac:dyDescent="0.25">
      <c r="A164" s="116">
        <v>156</v>
      </c>
      <c r="B164" s="116" t="s">
        <v>9</v>
      </c>
      <c r="C164" s="116" t="s">
        <v>9</v>
      </c>
      <c r="D164" s="115" t="s">
        <v>286</v>
      </c>
      <c r="E164" s="117" t="s">
        <v>101</v>
      </c>
      <c r="F164" s="116">
        <v>10</v>
      </c>
      <c r="G164" s="382"/>
      <c r="H164" s="384">
        <f t="shared" si="2"/>
        <v>0</v>
      </c>
      <c r="I164" s="3"/>
    </row>
    <row r="165" spans="1:9" x14ac:dyDescent="0.25">
      <c r="A165" s="116">
        <v>157</v>
      </c>
      <c r="B165" s="116" t="s">
        <v>9</v>
      </c>
      <c r="C165" s="116" t="s">
        <v>9</v>
      </c>
      <c r="D165" s="122" t="s">
        <v>287</v>
      </c>
      <c r="E165" s="116" t="s">
        <v>101</v>
      </c>
      <c r="F165" s="116">
        <v>4</v>
      </c>
      <c r="G165" s="382"/>
      <c r="H165" s="384">
        <f t="shared" si="2"/>
        <v>0</v>
      </c>
      <c r="I165" s="3"/>
    </row>
    <row r="166" spans="1:9" x14ac:dyDescent="0.25">
      <c r="A166" s="116">
        <v>158</v>
      </c>
      <c r="B166" s="116" t="s">
        <v>9</v>
      </c>
      <c r="C166" s="116" t="s">
        <v>9</v>
      </c>
      <c r="D166" s="118" t="s">
        <v>288</v>
      </c>
      <c r="E166" s="116" t="s">
        <v>101</v>
      </c>
      <c r="F166" s="116">
        <v>6</v>
      </c>
      <c r="G166" s="382"/>
      <c r="H166" s="384">
        <f t="shared" si="2"/>
        <v>0</v>
      </c>
      <c r="I166" s="3"/>
    </row>
    <row r="167" spans="1:9" x14ac:dyDescent="0.25">
      <c r="A167" s="116">
        <v>159</v>
      </c>
      <c r="B167" s="116" t="s">
        <v>9</v>
      </c>
      <c r="C167" s="116" t="s">
        <v>9</v>
      </c>
      <c r="D167" s="122" t="s">
        <v>289</v>
      </c>
      <c r="E167" s="117" t="s">
        <v>101</v>
      </c>
      <c r="F167" s="117">
        <v>20</v>
      </c>
      <c r="G167" s="382"/>
      <c r="H167" s="384">
        <f t="shared" si="2"/>
        <v>0</v>
      </c>
      <c r="I167" s="3"/>
    </row>
    <row r="168" spans="1:9" x14ac:dyDescent="0.25">
      <c r="A168" s="116">
        <v>160</v>
      </c>
      <c r="B168" s="116" t="s">
        <v>9</v>
      </c>
      <c r="C168" s="117">
        <v>5103229</v>
      </c>
      <c r="D168" s="115" t="s">
        <v>290</v>
      </c>
      <c r="E168" s="117" t="s">
        <v>101</v>
      </c>
      <c r="F168" s="117">
        <v>50</v>
      </c>
      <c r="G168" s="382"/>
      <c r="H168" s="384">
        <f t="shared" si="2"/>
        <v>0</v>
      </c>
      <c r="I168" s="3"/>
    </row>
    <row r="169" spans="1:9" x14ac:dyDescent="0.25">
      <c r="A169" s="116">
        <v>161</v>
      </c>
      <c r="B169" s="116" t="s">
        <v>9</v>
      </c>
      <c r="C169" s="116" t="s">
        <v>9</v>
      </c>
      <c r="D169" s="115" t="s">
        <v>291</v>
      </c>
      <c r="E169" s="116" t="s">
        <v>101</v>
      </c>
      <c r="F169" s="116">
        <v>20</v>
      </c>
      <c r="G169" s="382"/>
      <c r="H169" s="384">
        <f t="shared" si="2"/>
        <v>0</v>
      </c>
      <c r="I169" s="3"/>
    </row>
    <row r="170" spans="1:9" x14ac:dyDescent="0.25">
      <c r="A170" s="116">
        <v>162</v>
      </c>
      <c r="B170" s="116" t="s">
        <v>9</v>
      </c>
      <c r="C170" s="116" t="s">
        <v>9</v>
      </c>
      <c r="D170" s="120" t="s">
        <v>292</v>
      </c>
      <c r="E170" s="116" t="s">
        <v>101</v>
      </c>
      <c r="F170" s="116">
        <v>250</v>
      </c>
      <c r="G170" s="382"/>
      <c r="H170" s="384">
        <f t="shared" si="2"/>
        <v>0</v>
      </c>
      <c r="I170" s="3"/>
    </row>
    <row r="171" spans="1:9" x14ac:dyDescent="0.25">
      <c r="A171" s="116">
        <v>163</v>
      </c>
      <c r="B171" s="116" t="s">
        <v>9</v>
      </c>
      <c r="C171" s="116" t="s">
        <v>9</v>
      </c>
      <c r="D171" s="120" t="s">
        <v>293</v>
      </c>
      <c r="E171" s="116" t="s">
        <v>101</v>
      </c>
      <c r="F171" s="116">
        <v>300</v>
      </c>
      <c r="G171" s="382"/>
      <c r="H171" s="384">
        <f t="shared" si="2"/>
        <v>0</v>
      </c>
      <c r="I171" s="3"/>
    </row>
    <row r="172" spans="1:9" x14ac:dyDescent="0.25">
      <c r="A172" s="116">
        <v>164</v>
      </c>
      <c r="B172" s="116" t="s">
        <v>9</v>
      </c>
      <c r="C172" s="116" t="s">
        <v>9</v>
      </c>
      <c r="D172" s="120" t="s">
        <v>294</v>
      </c>
      <c r="E172" s="116" t="s">
        <v>101</v>
      </c>
      <c r="F172" s="116">
        <v>300</v>
      </c>
      <c r="G172" s="382"/>
      <c r="H172" s="384">
        <f t="shared" si="2"/>
        <v>0</v>
      </c>
      <c r="I172" s="3"/>
    </row>
    <row r="173" spans="1:9" x14ac:dyDescent="0.25">
      <c r="A173" s="116">
        <v>165</v>
      </c>
      <c r="B173" s="116" t="s">
        <v>9</v>
      </c>
      <c r="C173" s="116" t="s">
        <v>9</v>
      </c>
      <c r="D173" s="120" t="s">
        <v>295</v>
      </c>
      <c r="E173" s="116" t="s">
        <v>101</v>
      </c>
      <c r="F173" s="116">
        <v>100</v>
      </c>
      <c r="G173" s="382"/>
      <c r="H173" s="384">
        <f t="shared" si="2"/>
        <v>0</v>
      </c>
      <c r="I173" s="3"/>
    </row>
    <row r="174" spans="1:9" x14ac:dyDescent="0.25">
      <c r="A174" s="116">
        <v>166</v>
      </c>
      <c r="B174" s="116" t="s">
        <v>9</v>
      </c>
      <c r="C174" s="116" t="s">
        <v>9</v>
      </c>
      <c r="D174" s="120" t="s">
        <v>296</v>
      </c>
      <c r="E174" s="116" t="s">
        <v>101</v>
      </c>
      <c r="F174" s="116">
        <v>200</v>
      </c>
      <c r="G174" s="382"/>
      <c r="H174" s="384">
        <f t="shared" si="2"/>
        <v>0</v>
      </c>
      <c r="I174" s="3"/>
    </row>
    <row r="175" spans="1:9" x14ac:dyDescent="0.25">
      <c r="A175" s="116">
        <v>167</v>
      </c>
      <c r="B175" s="116" t="s">
        <v>9</v>
      </c>
      <c r="C175" s="116" t="s">
        <v>9</v>
      </c>
      <c r="D175" s="122" t="s">
        <v>297</v>
      </c>
      <c r="E175" s="117" t="s">
        <v>101</v>
      </c>
      <c r="F175" s="117">
        <v>4</v>
      </c>
      <c r="G175" s="382"/>
      <c r="H175" s="384">
        <f t="shared" si="2"/>
        <v>0</v>
      </c>
      <c r="I175" s="3"/>
    </row>
    <row r="176" spans="1:9" x14ac:dyDescent="0.25">
      <c r="A176" s="116">
        <v>168</v>
      </c>
      <c r="B176" s="116" t="s">
        <v>9</v>
      </c>
      <c r="C176" s="116" t="s">
        <v>9</v>
      </c>
      <c r="D176" s="122" t="s">
        <v>298</v>
      </c>
      <c r="E176" s="117" t="s">
        <v>101</v>
      </c>
      <c r="F176" s="117">
        <v>4</v>
      </c>
      <c r="G176" s="382"/>
      <c r="H176" s="384">
        <f t="shared" si="2"/>
        <v>0</v>
      </c>
      <c r="I176" s="3"/>
    </row>
    <row r="177" spans="1:9" x14ac:dyDescent="0.25">
      <c r="A177" s="116">
        <v>169</v>
      </c>
      <c r="B177" s="116" t="s">
        <v>9</v>
      </c>
      <c r="C177" s="116" t="s">
        <v>9</v>
      </c>
      <c r="D177" s="120" t="s">
        <v>299</v>
      </c>
      <c r="E177" s="117" t="s">
        <v>101</v>
      </c>
      <c r="F177" s="117">
        <v>14</v>
      </c>
      <c r="G177" s="382"/>
      <c r="H177" s="384">
        <f t="shared" si="2"/>
        <v>0</v>
      </c>
      <c r="I177" s="3"/>
    </row>
    <row r="178" spans="1:9" x14ac:dyDescent="0.25">
      <c r="A178" s="116">
        <v>170</v>
      </c>
      <c r="B178" s="116" t="s">
        <v>9</v>
      </c>
      <c r="C178" s="116" t="s">
        <v>9</v>
      </c>
      <c r="D178" s="120" t="s">
        <v>300</v>
      </c>
      <c r="E178" s="117" t="s">
        <v>101</v>
      </c>
      <c r="F178" s="117">
        <v>10</v>
      </c>
      <c r="G178" s="382"/>
      <c r="H178" s="384">
        <f t="shared" si="2"/>
        <v>0</v>
      </c>
      <c r="I178" s="3"/>
    </row>
    <row r="179" spans="1:9" x14ac:dyDescent="0.25">
      <c r="A179" s="116">
        <v>171</v>
      </c>
      <c r="B179" s="116" t="s">
        <v>9</v>
      </c>
      <c r="C179" s="116" t="s">
        <v>9</v>
      </c>
      <c r="D179" s="120" t="s">
        <v>301</v>
      </c>
      <c r="E179" s="116" t="s">
        <v>101</v>
      </c>
      <c r="F179" s="116">
        <v>28</v>
      </c>
      <c r="G179" s="382"/>
      <c r="H179" s="384">
        <f t="shared" si="2"/>
        <v>0</v>
      </c>
      <c r="I179" s="3"/>
    </row>
    <row r="180" spans="1:9" x14ac:dyDescent="0.25">
      <c r="A180" s="116">
        <v>172</v>
      </c>
      <c r="B180" s="116" t="s">
        <v>9</v>
      </c>
      <c r="C180" s="116" t="s">
        <v>9</v>
      </c>
      <c r="D180" s="120" t="s">
        <v>302</v>
      </c>
      <c r="E180" s="116" t="s">
        <v>101</v>
      </c>
      <c r="F180" s="116">
        <v>28</v>
      </c>
      <c r="G180" s="382"/>
      <c r="H180" s="384">
        <f t="shared" si="2"/>
        <v>0</v>
      </c>
      <c r="I180" s="3"/>
    </row>
    <row r="181" spans="1:9" x14ac:dyDescent="0.25">
      <c r="A181" s="116">
        <v>173</v>
      </c>
      <c r="B181" s="116" t="s">
        <v>9</v>
      </c>
      <c r="C181" s="144" t="s">
        <v>303</v>
      </c>
      <c r="D181" s="120" t="s">
        <v>304</v>
      </c>
      <c r="E181" s="116" t="s">
        <v>101</v>
      </c>
      <c r="F181" s="119">
        <v>12</v>
      </c>
      <c r="G181" s="382"/>
      <c r="H181" s="384">
        <f t="shared" si="2"/>
        <v>0</v>
      </c>
      <c r="I181" s="3"/>
    </row>
    <row r="182" spans="1:9" ht="23.25" customHeight="1" x14ac:dyDescent="0.25">
      <c r="A182" s="116">
        <v>174</v>
      </c>
      <c r="B182" s="116" t="s">
        <v>9</v>
      </c>
      <c r="C182" s="116" t="s">
        <v>9</v>
      </c>
      <c r="D182" s="120" t="s">
        <v>305</v>
      </c>
      <c r="E182" s="116" t="s">
        <v>101</v>
      </c>
      <c r="F182" s="119">
        <v>12</v>
      </c>
      <c r="G182" s="382"/>
      <c r="H182" s="384">
        <f t="shared" si="2"/>
        <v>0</v>
      </c>
      <c r="I182" s="3"/>
    </row>
    <row r="183" spans="1:9" x14ac:dyDescent="0.25">
      <c r="A183" s="116">
        <v>175</v>
      </c>
      <c r="B183" s="116" t="s">
        <v>9</v>
      </c>
      <c r="C183" s="116" t="s">
        <v>9</v>
      </c>
      <c r="D183" s="120" t="s">
        <v>306</v>
      </c>
      <c r="E183" s="116" t="s">
        <v>41</v>
      </c>
      <c r="F183" s="116">
        <v>6</v>
      </c>
      <c r="G183" s="382"/>
      <c r="H183" s="384">
        <f t="shared" si="2"/>
        <v>0</v>
      </c>
      <c r="I183" s="3"/>
    </row>
    <row r="184" spans="1:9" x14ac:dyDescent="0.25">
      <c r="A184" s="116">
        <v>176</v>
      </c>
      <c r="B184" s="116" t="s">
        <v>9</v>
      </c>
      <c r="C184" s="116" t="s">
        <v>9</v>
      </c>
      <c r="D184" s="120" t="s">
        <v>307</v>
      </c>
      <c r="E184" s="116" t="s">
        <v>840</v>
      </c>
      <c r="F184" s="116">
        <v>10</v>
      </c>
      <c r="G184" s="382"/>
      <c r="H184" s="384">
        <f t="shared" si="2"/>
        <v>0</v>
      </c>
      <c r="I184" s="3"/>
    </row>
    <row r="185" spans="1:9" x14ac:dyDescent="0.25">
      <c r="A185" s="116">
        <v>177</v>
      </c>
      <c r="B185" s="116" t="s">
        <v>9</v>
      </c>
      <c r="C185" s="116" t="s">
        <v>9</v>
      </c>
      <c r="D185" s="120" t="s">
        <v>308</v>
      </c>
      <c r="E185" s="116" t="s">
        <v>309</v>
      </c>
      <c r="F185" s="116">
        <v>120</v>
      </c>
      <c r="G185" s="382"/>
      <c r="H185" s="384">
        <f t="shared" si="2"/>
        <v>0</v>
      </c>
      <c r="I185" s="3"/>
    </row>
    <row r="186" spans="1:9" x14ac:dyDescent="0.25">
      <c r="A186" s="116">
        <v>178</v>
      </c>
      <c r="B186" s="116" t="s">
        <v>9</v>
      </c>
      <c r="C186" s="116" t="s">
        <v>9</v>
      </c>
      <c r="D186" s="120" t="s">
        <v>310</v>
      </c>
      <c r="E186" s="116" t="s">
        <v>101</v>
      </c>
      <c r="F186" s="116">
        <v>6</v>
      </c>
      <c r="G186" s="382"/>
      <c r="H186" s="384">
        <f t="shared" si="2"/>
        <v>0</v>
      </c>
      <c r="I186" s="3"/>
    </row>
    <row r="187" spans="1:9" x14ac:dyDescent="0.25">
      <c r="A187" s="116">
        <v>179</v>
      </c>
      <c r="B187" s="116" t="s">
        <v>9</v>
      </c>
      <c r="C187" s="116" t="s">
        <v>9</v>
      </c>
      <c r="D187" s="120" t="s">
        <v>311</v>
      </c>
      <c r="E187" s="116" t="s">
        <v>23</v>
      </c>
      <c r="F187" s="116">
        <v>4</v>
      </c>
      <c r="G187" s="382"/>
      <c r="H187" s="384">
        <f t="shared" si="2"/>
        <v>0</v>
      </c>
      <c r="I187" s="3"/>
    </row>
    <row r="188" spans="1:9" x14ac:dyDescent="0.25">
      <c r="A188" s="116">
        <v>180</v>
      </c>
      <c r="B188" s="116" t="s">
        <v>9</v>
      </c>
      <c r="C188" s="116" t="s">
        <v>9</v>
      </c>
      <c r="D188" s="120" t="s">
        <v>312</v>
      </c>
      <c r="E188" s="116" t="s">
        <v>101</v>
      </c>
      <c r="F188" s="116">
        <v>6</v>
      </c>
      <c r="G188" s="382"/>
      <c r="H188" s="384">
        <f t="shared" si="2"/>
        <v>0</v>
      </c>
      <c r="I188" s="3"/>
    </row>
    <row r="189" spans="1:9" x14ac:dyDescent="0.25">
      <c r="A189" s="116">
        <v>181</v>
      </c>
      <c r="B189" s="116" t="s">
        <v>9</v>
      </c>
      <c r="C189" s="116" t="s">
        <v>9</v>
      </c>
      <c r="D189" s="115" t="s">
        <v>313</v>
      </c>
      <c r="E189" s="116" t="s">
        <v>101</v>
      </c>
      <c r="F189" s="116">
        <v>32</v>
      </c>
      <c r="G189" s="382"/>
      <c r="H189" s="384">
        <f t="shared" si="2"/>
        <v>0</v>
      </c>
      <c r="I189" s="3"/>
    </row>
    <row r="190" spans="1:9" x14ac:dyDescent="0.25">
      <c r="A190" s="116">
        <v>182</v>
      </c>
      <c r="B190" s="116" t="s">
        <v>9</v>
      </c>
      <c r="C190" s="116" t="s">
        <v>9</v>
      </c>
      <c r="D190" s="115" t="s">
        <v>314</v>
      </c>
      <c r="E190" s="116" t="s">
        <v>101</v>
      </c>
      <c r="F190" s="116">
        <v>4</v>
      </c>
      <c r="G190" s="382"/>
      <c r="H190" s="384">
        <f t="shared" si="2"/>
        <v>0</v>
      </c>
      <c r="I190" s="3"/>
    </row>
    <row r="191" spans="1:9" x14ac:dyDescent="0.25">
      <c r="A191" s="116">
        <v>183</v>
      </c>
      <c r="B191" s="116" t="s">
        <v>9</v>
      </c>
      <c r="C191" s="116" t="s">
        <v>9</v>
      </c>
      <c r="D191" s="115" t="s">
        <v>315</v>
      </c>
      <c r="E191" s="116" t="s">
        <v>101</v>
      </c>
      <c r="F191" s="119">
        <v>10</v>
      </c>
      <c r="G191" s="382"/>
      <c r="H191" s="384">
        <f t="shared" si="2"/>
        <v>0</v>
      </c>
      <c r="I191" s="3"/>
    </row>
    <row r="192" spans="1:9" x14ac:dyDescent="0.25">
      <c r="A192" s="116">
        <v>184</v>
      </c>
      <c r="B192" s="149" t="s">
        <v>317</v>
      </c>
      <c r="C192" s="116" t="s">
        <v>9</v>
      </c>
      <c r="D192" s="115" t="s">
        <v>316</v>
      </c>
      <c r="E192" s="116" t="s">
        <v>101</v>
      </c>
      <c r="F192" s="116">
        <v>30</v>
      </c>
      <c r="G192" s="382"/>
      <c r="H192" s="384">
        <f t="shared" si="2"/>
        <v>0</v>
      </c>
      <c r="I192" s="3"/>
    </row>
    <row r="193" spans="1:9" x14ac:dyDescent="0.25">
      <c r="A193" s="116">
        <v>185</v>
      </c>
      <c r="B193" s="116" t="s">
        <v>9</v>
      </c>
      <c r="C193" s="116" t="s">
        <v>9</v>
      </c>
      <c r="D193" s="115" t="s">
        <v>318</v>
      </c>
      <c r="E193" s="116" t="s">
        <v>101</v>
      </c>
      <c r="F193" s="116">
        <v>30</v>
      </c>
      <c r="G193" s="382"/>
      <c r="H193" s="384">
        <f t="shared" si="2"/>
        <v>0</v>
      </c>
      <c r="I193" s="3"/>
    </row>
    <row r="194" spans="1:9" x14ac:dyDescent="0.25">
      <c r="A194" s="116">
        <v>186</v>
      </c>
      <c r="B194" s="116" t="s">
        <v>9</v>
      </c>
      <c r="C194" s="116" t="s">
        <v>9</v>
      </c>
      <c r="D194" s="115" t="s">
        <v>319</v>
      </c>
      <c r="E194" s="116" t="s">
        <v>101</v>
      </c>
      <c r="F194" s="116">
        <v>30</v>
      </c>
      <c r="G194" s="382"/>
      <c r="H194" s="384">
        <f t="shared" si="2"/>
        <v>0</v>
      </c>
      <c r="I194" s="3"/>
    </row>
    <row r="195" spans="1:9" x14ac:dyDescent="0.25">
      <c r="A195" s="116">
        <v>187</v>
      </c>
      <c r="B195" s="116" t="s">
        <v>9</v>
      </c>
      <c r="C195" s="116" t="s">
        <v>9</v>
      </c>
      <c r="D195" s="122" t="s">
        <v>320</v>
      </c>
      <c r="E195" s="117" t="s">
        <v>101</v>
      </c>
      <c r="F195" s="117">
        <v>4</v>
      </c>
      <c r="G195" s="382"/>
      <c r="H195" s="384">
        <f t="shared" si="2"/>
        <v>0</v>
      </c>
      <c r="I195" s="3"/>
    </row>
    <row r="196" spans="1:9" x14ac:dyDescent="0.25">
      <c r="A196" s="116">
        <v>188</v>
      </c>
      <c r="B196" s="144" t="s">
        <v>321</v>
      </c>
      <c r="C196" s="116" t="s">
        <v>9</v>
      </c>
      <c r="D196" s="122" t="s">
        <v>322</v>
      </c>
      <c r="E196" s="117" t="s">
        <v>101</v>
      </c>
      <c r="F196" s="117">
        <v>4</v>
      </c>
      <c r="G196" s="382"/>
      <c r="H196" s="384">
        <f t="shared" si="2"/>
        <v>0</v>
      </c>
      <c r="I196" s="3"/>
    </row>
    <row r="197" spans="1:9" x14ac:dyDescent="0.25">
      <c r="A197" s="116">
        <v>189</v>
      </c>
      <c r="B197" s="144" t="s">
        <v>323</v>
      </c>
      <c r="C197" s="116" t="s">
        <v>9</v>
      </c>
      <c r="D197" s="115" t="s">
        <v>324</v>
      </c>
      <c r="E197" s="117" t="s">
        <v>101</v>
      </c>
      <c r="F197" s="116">
        <v>4</v>
      </c>
      <c r="G197" s="382"/>
      <c r="H197" s="384">
        <f t="shared" si="2"/>
        <v>0</v>
      </c>
      <c r="I197" s="3"/>
    </row>
    <row r="198" spans="1:9" x14ac:dyDescent="0.25">
      <c r="A198" s="116">
        <v>190</v>
      </c>
      <c r="B198" s="144" t="s">
        <v>325</v>
      </c>
      <c r="C198" s="116" t="s">
        <v>9</v>
      </c>
      <c r="D198" s="115" t="s">
        <v>326</v>
      </c>
      <c r="E198" s="116" t="s">
        <v>101</v>
      </c>
      <c r="F198" s="116">
        <v>50</v>
      </c>
      <c r="G198" s="382"/>
      <c r="H198" s="384">
        <f t="shared" si="2"/>
        <v>0</v>
      </c>
      <c r="I198" s="3"/>
    </row>
    <row r="199" spans="1:9" x14ac:dyDescent="0.25">
      <c r="A199" s="116">
        <v>191</v>
      </c>
      <c r="B199" s="151" t="s">
        <v>327</v>
      </c>
      <c r="C199" s="116" t="s">
        <v>9</v>
      </c>
      <c r="D199" s="115" t="s">
        <v>328</v>
      </c>
      <c r="E199" s="116" t="s">
        <v>101</v>
      </c>
      <c r="F199" s="116">
        <v>6</v>
      </c>
      <c r="G199" s="382"/>
      <c r="H199" s="384">
        <f t="shared" si="2"/>
        <v>0</v>
      </c>
      <c r="I199" s="3"/>
    </row>
    <row r="200" spans="1:9" x14ac:dyDescent="0.25">
      <c r="A200" s="116">
        <v>192</v>
      </c>
      <c r="B200" s="116" t="s">
        <v>9</v>
      </c>
      <c r="C200" s="116" t="s">
        <v>9</v>
      </c>
      <c r="D200" s="115" t="s">
        <v>329</v>
      </c>
      <c r="E200" s="116" t="s">
        <v>101</v>
      </c>
      <c r="F200" s="116">
        <v>10</v>
      </c>
      <c r="G200" s="382"/>
      <c r="H200" s="384">
        <f t="shared" si="2"/>
        <v>0</v>
      </c>
      <c r="I200" s="3"/>
    </row>
    <row r="201" spans="1:9" x14ac:dyDescent="0.25">
      <c r="A201" s="116">
        <v>193</v>
      </c>
      <c r="B201" s="144" t="s">
        <v>330</v>
      </c>
      <c r="C201" s="116" t="s">
        <v>9</v>
      </c>
      <c r="D201" s="115" t="s">
        <v>331</v>
      </c>
      <c r="E201" s="116" t="s">
        <v>101</v>
      </c>
      <c r="F201" s="116">
        <v>10</v>
      </c>
      <c r="G201" s="382"/>
      <c r="H201" s="384">
        <f t="shared" si="2"/>
        <v>0</v>
      </c>
      <c r="I201" s="3"/>
    </row>
    <row r="202" spans="1:9" x14ac:dyDescent="0.25">
      <c r="A202" s="116">
        <v>194</v>
      </c>
      <c r="B202" s="116" t="s">
        <v>9</v>
      </c>
      <c r="C202" s="116" t="s">
        <v>9</v>
      </c>
      <c r="D202" s="120" t="s">
        <v>332</v>
      </c>
      <c r="E202" s="116" t="s">
        <v>101</v>
      </c>
      <c r="F202" s="116">
        <v>40</v>
      </c>
      <c r="G202" s="382"/>
      <c r="H202" s="384">
        <f t="shared" ref="H202:H220" si="3">F202*G202</f>
        <v>0</v>
      </c>
      <c r="I202" s="3"/>
    </row>
    <row r="203" spans="1:9" x14ac:dyDescent="0.25">
      <c r="A203" s="116">
        <v>195</v>
      </c>
      <c r="B203" s="116" t="s">
        <v>9</v>
      </c>
      <c r="C203" s="116" t="s">
        <v>9</v>
      </c>
      <c r="D203" s="115" t="s">
        <v>333</v>
      </c>
      <c r="E203" s="117" t="s">
        <v>101</v>
      </c>
      <c r="F203" s="116">
        <v>4</v>
      </c>
      <c r="G203" s="382"/>
      <c r="H203" s="384">
        <f t="shared" si="3"/>
        <v>0</v>
      </c>
      <c r="I203" s="3"/>
    </row>
    <row r="204" spans="1:9" x14ac:dyDescent="0.25">
      <c r="A204" s="116">
        <v>196</v>
      </c>
      <c r="B204" s="144">
        <v>130648841</v>
      </c>
      <c r="C204" s="116" t="s">
        <v>9</v>
      </c>
      <c r="D204" s="115" t="s">
        <v>334</v>
      </c>
      <c r="E204" s="116" t="s">
        <v>101</v>
      </c>
      <c r="F204" s="116">
        <v>50</v>
      </c>
      <c r="G204" s="382"/>
      <c r="H204" s="384">
        <f t="shared" si="3"/>
        <v>0</v>
      </c>
      <c r="I204" s="3"/>
    </row>
    <row r="205" spans="1:9" x14ac:dyDescent="0.25">
      <c r="A205" s="116">
        <v>197</v>
      </c>
      <c r="B205" s="144">
        <v>150070</v>
      </c>
      <c r="C205" s="116" t="s">
        <v>9</v>
      </c>
      <c r="D205" s="118" t="s">
        <v>335</v>
      </c>
      <c r="E205" s="116" t="s">
        <v>101</v>
      </c>
      <c r="F205" s="116">
        <v>40</v>
      </c>
      <c r="G205" s="382"/>
      <c r="H205" s="384">
        <f t="shared" si="3"/>
        <v>0</v>
      </c>
      <c r="I205" s="3"/>
    </row>
    <row r="206" spans="1:9" x14ac:dyDescent="0.25">
      <c r="A206" s="116">
        <v>198</v>
      </c>
      <c r="B206" s="116" t="s">
        <v>9</v>
      </c>
      <c r="C206" s="116" t="s">
        <v>9</v>
      </c>
      <c r="D206" s="118" t="s">
        <v>336</v>
      </c>
      <c r="E206" s="116" t="s">
        <v>101</v>
      </c>
      <c r="F206" s="116">
        <v>40</v>
      </c>
      <c r="G206" s="382"/>
      <c r="H206" s="384">
        <f t="shared" si="3"/>
        <v>0</v>
      </c>
      <c r="I206" s="3"/>
    </row>
    <row r="207" spans="1:9" x14ac:dyDescent="0.25">
      <c r="A207" s="116">
        <v>199</v>
      </c>
      <c r="B207" s="116" t="s">
        <v>9</v>
      </c>
      <c r="C207" s="149" t="s">
        <v>535</v>
      </c>
      <c r="D207" s="115" t="s">
        <v>337</v>
      </c>
      <c r="E207" s="116" t="s">
        <v>101</v>
      </c>
      <c r="F207" s="116">
        <v>300</v>
      </c>
      <c r="G207" s="382"/>
      <c r="H207" s="384">
        <f t="shared" si="3"/>
        <v>0</v>
      </c>
      <c r="I207" s="3"/>
    </row>
    <row r="208" spans="1:9" x14ac:dyDescent="0.25">
      <c r="A208" s="116">
        <v>200</v>
      </c>
      <c r="B208" s="116" t="s">
        <v>9</v>
      </c>
      <c r="C208" s="116" t="s">
        <v>9</v>
      </c>
      <c r="D208" s="115" t="s">
        <v>338</v>
      </c>
      <c r="E208" s="116" t="s">
        <v>101</v>
      </c>
      <c r="F208" s="116">
        <v>2</v>
      </c>
      <c r="G208" s="382"/>
      <c r="H208" s="384">
        <f t="shared" si="3"/>
        <v>0</v>
      </c>
      <c r="I208" s="3"/>
    </row>
    <row r="209" spans="1:9" x14ac:dyDescent="0.25">
      <c r="A209" s="116">
        <v>201</v>
      </c>
      <c r="B209" s="144">
        <v>5275776</v>
      </c>
      <c r="C209" s="116" t="s">
        <v>9</v>
      </c>
      <c r="D209" s="115" t="s">
        <v>339</v>
      </c>
      <c r="E209" s="116" t="s">
        <v>101</v>
      </c>
      <c r="F209" s="116">
        <v>46</v>
      </c>
      <c r="G209" s="382"/>
      <c r="H209" s="384">
        <f t="shared" si="3"/>
        <v>0</v>
      </c>
      <c r="I209" s="3"/>
    </row>
    <row r="210" spans="1:9" x14ac:dyDescent="0.25">
      <c r="A210" s="116">
        <v>202</v>
      </c>
      <c r="B210" s="144">
        <v>5275777</v>
      </c>
      <c r="C210" s="116" t="s">
        <v>9</v>
      </c>
      <c r="D210" s="120" t="s">
        <v>340</v>
      </c>
      <c r="E210" s="116" t="s">
        <v>101</v>
      </c>
      <c r="F210" s="116">
        <v>10</v>
      </c>
      <c r="G210" s="382"/>
      <c r="H210" s="384">
        <f t="shared" si="3"/>
        <v>0</v>
      </c>
      <c r="I210" s="3"/>
    </row>
    <row r="211" spans="1:9" x14ac:dyDescent="0.25">
      <c r="A211" s="116">
        <v>203</v>
      </c>
      <c r="B211" s="116" t="s">
        <v>9</v>
      </c>
      <c r="C211" s="116" t="s">
        <v>9</v>
      </c>
      <c r="D211" s="120" t="s">
        <v>341</v>
      </c>
      <c r="E211" s="116" t="s">
        <v>101</v>
      </c>
      <c r="F211" s="116">
        <v>10</v>
      </c>
      <c r="G211" s="382"/>
      <c r="H211" s="384">
        <f t="shared" si="3"/>
        <v>0</v>
      </c>
      <c r="I211" s="3"/>
    </row>
    <row r="212" spans="1:9" ht="25.5" x14ac:dyDescent="0.25">
      <c r="A212" s="116">
        <v>204</v>
      </c>
      <c r="B212" s="116" t="s">
        <v>9</v>
      </c>
      <c r="C212" s="149" t="s">
        <v>538</v>
      </c>
      <c r="D212" s="120" t="s">
        <v>837</v>
      </c>
      <c r="E212" s="116" t="s">
        <v>8</v>
      </c>
      <c r="F212" s="116">
        <v>10</v>
      </c>
      <c r="G212" s="382"/>
      <c r="H212" s="384">
        <f t="shared" si="3"/>
        <v>0</v>
      </c>
      <c r="I212" s="3"/>
    </row>
    <row r="213" spans="1:9" x14ac:dyDescent="0.25">
      <c r="A213" s="116">
        <v>205</v>
      </c>
      <c r="B213" s="116" t="s">
        <v>9</v>
      </c>
      <c r="C213" s="116" t="s">
        <v>9</v>
      </c>
      <c r="D213" s="115" t="s">
        <v>342</v>
      </c>
      <c r="E213" s="116" t="s">
        <v>8</v>
      </c>
      <c r="F213" s="116">
        <v>6</v>
      </c>
      <c r="G213" s="382"/>
      <c r="H213" s="384">
        <f t="shared" si="3"/>
        <v>0</v>
      </c>
      <c r="I213" s="3"/>
    </row>
    <row r="214" spans="1:9" x14ac:dyDescent="0.25">
      <c r="A214" s="116">
        <v>206</v>
      </c>
      <c r="B214" s="116" t="s">
        <v>9</v>
      </c>
      <c r="C214" s="116" t="s">
        <v>9</v>
      </c>
      <c r="D214" s="115" t="s">
        <v>343</v>
      </c>
      <c r="E214" s="117" t="s">
        <v>101</v>
      </c>
      <c r="F214" s="116">
        <v>10</v>
      </c>
      <c r="G214" s="382"/>
      <c r="H214" s="384">
        <f t="shared" si="3"/>
        <v>0</v>
      </c>
      <c r="I214" s="3"/>
    </row>
    <row r="215" spans="1:9" x14ac:dyDescent="0.25">
      <c r="A215" s="116">
        <v>207</v>
      </c>
      <c r="B215" s="144">
        <v>5119900</v>
      </c>
      <c r="C215" s="116" t="s">
        <v>9</v>
      </c>
      <c r="D215" s="115" t="s">
        <v>344</v>
      </c>
      <c r="E215" s="116" t="s">
        <v>101</v>
      </c>
      <c r="F215" s="116">
        <v>10</v>
      </c>
      <c r="G215" s="382"/>
      <c r="H215" s="384">
        <f t="shared" si="3"/>
        <v>0</v>
      </c>
      <c r="I215" s="3"/>
    </row>
    <row r="216" spans="1:9" x14ac:dyDescent="0.25">
      <c r="A216" s="116">
        <v>208</v>
      </c>
      <c r="B216" s="144">
        <v>5423803</v>
      </c>
      <c r="C216" s="116" t="s">
        <v>9</v>
      </c>
      <c r="D216" s="115" t="s">
        <v>345</v>
      </c>
      <c r="E216" s="116" t="s">
        <v>101</v>
      </c>
      <c r="F216" s="116">
        <v>24</v>
      </c>
      <c r="G216" s="382"/>
      <c r="H216" s="384">
        <f t="shared" si="3"/>
        <v>0</v>
      </c>
      <c r="I216" s="3"/>
    </row>
    <row r="217" spans="1:9" x14ac:dyDescent="0.25">
      <c r="A217" s="116">
        <v>209</v>
      </c>
      <c r="B217" s="116" t="s">
        <v>9</v>
      </c>
      <c r="C217" s="116" t="s">
        <v>9</v>
      </c>
      <c r="D217" s="115" t="s">
        <v>346</v>
      </c>
      <c r="E217" s="116" t="s">
        <v>101</v>
      </c>
      <c r="F217" s="116">
        <v>24</v>
      </c>
      <c r="G217" s="382"/>
      <c r="H217" s="384">
        <f t="shared" si="3"/>
        <v>0</v>
      </c>
      <c r="I217" s="3"/>
    </row>
    <row r="218" spans="1:9" x14ac:dyDescent="0.25">
      <c r="A218" s="116">
        <v>210</v>
      </c>
      <c r="B218" s="116" t="s">
        <v>9</v>
      </c>
      <c r="C218" s="116" t="s">
        <v>9</v>
      </c>
      <c r="D218" s="120" t="s">
        <v>539</v>
      </c>
      <c r="E218" s="116" t="s">
        <v>101</v>
      </c>
      <c r="F218" s="116">
        <v>20</v>
      </c>
      <c r="G218" s="382"/>
      <c r="H218" s="384">
        <f t="shared" si="3"/>
        <v>0</v>
      </c>
      <c r="I218" s="3"/>
    </row>
    <row r="219" spans="1:9" x14ac:dyDescent="0.25">
      <c r="A219" s="116">
        <v>211</v>
      </c>
      <c r="B219" s="116" t="s">
        <v>9</v>
      </c>
      <c r="C219" s="116" t="s">
        <v>9</v>
      </c>
      <c r="D219" s="120" t="s">
        <v>347</v>
      </c>
      <c r="E219" s="116" t="s">
        <v>101</v>
      </c>
      <c r="F219" s="116">
        <v>2</v>
      </c>
      <c r="G219" s="382"/>
      <c r="H219" s="384">
        <f t="shared" si="3"/>
        <v>0</v>
      </c>
      <c r="I219" s="3"/>
    </row>
    <row r="220" spans="1:9" ht="15.75" thickBot="1" x14ac:dyDescent="0.3">
      <c r="A220" s="124">
        <v>212</v>
      </c>
      <c r="B220" s="124" t="s">
        <v>9</v>
      </c>
      <c r="C220" s="124" t="s">
        <v>9</v>
      </c>
      <c r="D220" s="311" t="s">
        <v>348</v>
      </c>
      <c r="E220" s="124" t="s">
        <v>101</v>
      </c>
      <c r="F220" s="124">
        <v>32</v>
      </c>
      <c r="G220" s="383"/>
      <c r="H220" s="385">
        <f t="shared" si="3"/>
        <v>0</v>
      </c>
      <c r="I220" s="3"/>
    </row>
    <row r="221" spans="1:9" ht="16.5" thickTop="1" thickBot="1" x14ac:dyDescent="0.3">
      <c r="A221" s="222" t="s">
        <v>838</v>
      </c>
      <c r="B221" s="223"/>
      <c r="C221" s="224"/>
      <c r="D221" s="224"/>
      <c r="E221" s="224"/>
      <c r="F221" s="225"/>
      <c r="G221" s="226"/>
      <c r="H221" s="184">
        <f>SUM(H9:H220)</f>
        <v>0</v>
      </c>
    </row>
    <row r="222" spans="1:9" ht="15.75" thickTop="1" x14ac:dyDescent="0.25"/>
    <row r="223" spans="1:9" s="3" customFormat="1" x14ac:dyDescent="0.25">
      <c r="A223" s="370" t="s">
        <v>773</v>
      </c>
      <c r="B223" s="370"/>
      <c r="C223" s="370"/>
      <c r="D223" s="370"/>
      <c r="E223" s="370"/>
      <c r="F223" s="370"/>
      <c r="H223" s="20"/>
    </row>
    <row r="224" spans="1:9" s="3" customFormat="1" ht="23.25" customHeight="1" x14ac:dyDescent="0.25">
      <c r="A224" s="370"/>
      <c r="B224" s="370"/>
      <c r="C224" s="370"/>
      <c r="D224" s="370"/>
      <c r="E224" s="370"/>
      <c r="F224" s="370"/>
      <c r="H224" s="20"/>
    </row>
    <row r="225" spans="1:8" s="3" customFormat="1" x14ac:dyDescent="0.25">
      <c r="A225" s="106"/>
      <c r="B225" s="106"/>
      <c r="C225" s="106"/>
      <c r="D225" s="106"/>
      <c r="E225" s="106"/>
      <c r="F225" s="106"/>
      <c r="H225" s="20"/>
    </row>
    <row r="226" spans="1:8" s="3" customFormat="1" x14ac:dyDescent="0.25">
      <c r="A226" s="107"/>
      <c r="B226" s="107"/>
      <c r="C226" s="107"/>
      <c r="D226" s="108"/>
      <c r="E226" s="105"/>
      <c r="F226" s="105"/>
    </row>
    <row r="227" spans="1:8" s="3" customFormat="1" x14ac:dyDescent="0.25">
      <c r="A227" s="132"/>
      <c r="B227" s="126" t="s">
        <v>778</v>
      </c>
      <c r="D227" s="164" t="s">
        <v>776</v>
      </c>
      <c r="E227" s="127"/>
      <c r="F227" s="127"/>
      <c r="G227" s="380"/>
    </row>
    <row r="228" spans="1:8" s="3" customFormat="1" x14ac:dyDescent="0.25">
      <c r="A228" s="129" t="s">
        <v>777</v>
      </c>
      <c r="B228" s="129"/>
      <c r="C228" s="129"/>
      <c r="D228" s="130"/>
      <c r="E228" s="131"/>
      <c r="F228" s="368" t="s">
        <v>774</v>
      </c>
    </row>
  </sheetData>
  <mergeCells count="5">
    <mergeCell ref="B6:H6"/>
    <mergeCell ref="B5:H5"/>
    <mergeCell ref="B3:H3"/>
    <mergeCell ref="B1:C1"/>
    <mergeCell ref="A223:F224"/>
  </mergeCells>
  <pageMargins left="0.7" right="0.7" top="0.75" bottom="0.75" header="0.3" footer="0.3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16</vt:i4>
      </vt:variant>
    </vt:vector>
  </HeadingPairs>
  <TitlesOfParts>
    <vt:vector size="16" baseType="lpstr">
      <vt:lpstr>1.sklop_STEKLOVINA</vt:lpstr>
      <vt:lpstr>2.sklop_Acros_J.TBaker_Reagecon</vt:lpstr>
      <vt:lpstr>3.sklop_Azomethin</vt:lpstr>
      <vt:lpstr>4.sklop_ULTRASCIENTIFIC</vt:lpstr>
      <vt:lpstr>5.sklop_Fluka</vt:lpstr>
      <vt:lpstr>6.sklop_Whatman_Kartell</vt:lpstr>
      <vt:lpstr>7.sklop_Kemikalije in Mater.WTW</vt:lpstr>
      <vt:lpstr>8.sklop_MERCK_SigmaAldrich</vt:lpstr>
      <vt:lpstr>9.sklop_MB_TKA_tipsi</vt:lpstr>
      <vt:lpstr>10.sklop_Agilent</vt:lpstr>
      <vt:lpstr>11.sklop_EPPENDORF</vt:lpstr>
      <vt:lpstr>12.sklop_MATERIAL SARTORIUS</vt:lpstr>
      <vt:lpstr>13_MATERIAL BRAND_Hellma</vt:lpstr>
      <vt:lpstr>14.sklop_ELTRA</vt:lpstr>
      <vt:lpstr>15_ROKAVICE</vt:lpstr>
      <vt:lpstr>16_KEMIKALKIJE_MATERIAL splošno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Uporabnik sistema Windows</cp:lastModifiedBy>
  <cp:lastPrinted>2019-08-05T08:33:51Z</cp:lastPrinted>
  <dcterms:created xsi:type="dcterms:W3CDTF">2019-07-18T16:56:13Z</dcterms:created>
  <dcterms:modified xsi:type="dcterms:W3CDTF">2020-04-02T08:57:57Z</dcterms:modified>
</cp:coreProperties>
</file>