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D_javna_narocila\razno\Južna obvoznica_ČP_F1814_Savaprojekt\razpis\"/>
    </mc:Choice>
  </mc:AlternateContent>
  <bookViews>
    <workbookView xWindow="28680" yWindow="-120" windowWidth="24240" windowHeight="18240" tabRatio="883"/>
  </bookViews>
  <sheets>
    <sheet name="1_REK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'1_REK'!$A$1:$F$33</definedName>
    <definedName name="_xlnm.Print_Titles" localSheetId="0">'1_REK'!$5:$5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2" l="1"/>
  <c r="F27" i="2" l="1"/>
  <c r="F25" i="2" l="1"/>
  <c r="F26" i="2" l="1"/>
  <c r="F24" i="2" l="1"/>
  <c r="F30" i="2" l="1"/>
  <c r="F31" i="2" l="1"/>
  <c r="F32" i="2" s="1"/>
</calcChain>
</file>

<file path=xl/sharedStrings.xml><?xml version="1.0" encoding="utf-8"?>
<sst xmlns="http://schemas.openxmlformats.org/spreadsheetml/2006/main" count="27" uniqueCount="27">
  <si>
    <t>DDV (22%)</t>
  </si>
  <si>
    <t>SKUPAJ Z DDV (22%)</t>
  </si>
  <si>
    <t>SKUPAJ</t>
  </si>
  <si>
    <t>OBJEKT:</t>
  </si>
  <si>
    <t>REKAPITULACIJA:</t>
  </si>
  <si>
    <t>SESTAVIL:</t>
  </si>
  <si>
    <t>KRAJ IN DATUM:</t>
  </si>
  <si>
    <t>INVESTITOR:</t>
  </si>
  <si>
    <t>© Copyright Savaprojekt d.d.</t>
  </si>
  <si>
    <t>verzija: SPK_01</t>
  </si>
  <si>
    <t>GRADBENA IN OBRTNIŠKA DELA</t>
  </si>
  <si>
    <t xml:space="preserve">Rekonstrukcija črpališča </t>
  </si>
  <si>
    <t xml:space="preserve">JP Vodovod – kanalizacija d.o.o.
</t>
  </si>
  <si>
    <t xml:space="preserve">
Vodovodna cesta 90, 1000 Ljubljana</t>
  </si>
  <si>
    <t xml:space="preserve"> »Južna obvoznica« v Ljubljani</t>
  </si>
  <si>
    <t>Krško, november 2018 (po reviziji marec 2019)</t>
  </si>
  <si>
    <t>Savaprojekt d.d.</t>
  </si>
  <si>
    <t>1.</t>
  </si>
  <si>
    <t>3.2</t>
  </si>
  <si>
    <t>ZUNANJA UREDITEV IN KANALIZACIJA</t>
  </si>
  <si>
    <t>4.</t>
  </si>
  <si>
    <t>ELEKTRIČNE INŠTALACIJE IN ELEKTRIČNA OPREMA</t>
  </si>
  <si>
    <t>5.1</t>
  </si>
  <si>
    <t>SPLOŠNE STROJNE INŠTALACIJE</t>
  </si>
  <si>
    <t>ZBIRNA REKAPITULACIJA</t>
  </si>
  <si>
    <t>POPIS MATERIALA IN DEL</t>
  </si>
  <si>
    <t>TEHNOLOŠKE INŠTALACIJE IN OPREMA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</si>
</sst>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 tint="0.79998168889431442"/>
        <bgColor indexed="65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" fontId="3" fillId="2" borderId="0">
      <alignment horizontal="right" wrapText="1"/>
      <protection locked="0"/>
    </xf>
    <xf numFmtId="0" fontId="9" fillId="0" borderId="0"/>
    <xf numFmtId="4" fontId="11" fillId="0" borderId="0">
      <alignment horizontal="left" vertical="top"/>
      <protection locked="0"/>
    </xf>
    <xf numFmtId="4" fontId="10" fillId="0" borderId="0">
      <alignment vertical="top"/>
      <protection hidden="1"/>
    </xf>
    <xf numFmtId="4" fontId="11" fillId="0" borderId="0" applyProtection="0">
      <alignment horizontal="left"/>
      <protection locked="0"/>
    </xf>
    <xf numFmtId="4" fontId="12" fillId="3" borderId="0">
      <alignment horizontal="right"/>
      <protection locked="0"/>
    </xf>
    <xf numFmtId="0" fontId="12" fillId="4" borderId="0">
      <protection locked="0"/>
    </xf>
    <xf numFmtId="9" fontId="9" fillId="0" borderId="0" applyFont="0" applyFill="0" applyBorder="0" applyAlignment="0" applyProtection="0"/>
    <xf numFmtId="0" fontId="13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/>
    <xf numFmtId="167" fontId="15" fillId="0" borderId="0" applyFont="0" applyFill="0" applyBorder="0" applyAlignment="0" applyProtection="0"/>
    <xf numFmtId="0" fontId="16" fillId="0" borderId="0"/>
    <xf numFmtId="9" fontId="9" fillId="0" borderId="0" applyFont="0" applyFill="0" applyBorder="0" applyAlignment="0" applyProtection="0"/>
    <xf numFmtId="0" fontId="9" fillId="0" borderId="0"/>
    <xf numFmtId="4" fontId="11" fillId="0" borderId="0">
      <alignment horizontal="left" vertical="top"/>
      <protection locked="0"/>
    </xf>
    <xf numFmtId="0" fontId="1" fillId="0" borderId="0"/>
    <xf numFmtId="0" fontId="1" fillId="5" borderId="0" applyNumberFormat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quotePrefix="1" applyFont="1"/>
    <xf numFmtId="0" fontId="0" fillId="0" borderId="0" xfId="0" applyFont="1"/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7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/>
    </xf>
    <xf numFmtId="165" fontId="4" fillId="0" borderId="1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9" xfId="0" applyBorder="1" applyAlignment="1">
      <alignment vertical="center"/>
    </xf>
    <xf numFmtId="165" fontId="4" fillId="0" borderId="11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5" fontId="0" fillId="0" borderId="1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0" fillId="0" borderId="0" xfId="0" applyFont="1" applyBorder="1"/>
    <xf numFmtId="0" fontId="4" fillId="0" borderId="0" xfId="0" quotePrefix="1" applyFont="1" applyBorder="1"/>
    <xf numFmtId="0" fontId="4" fillId="0" borderId="0" xfId="0" applyFont="1" applyBorder="1"/>
    <xf numFmtId="0" fontId="0" fillId="0" borderId="0" xfId="0" applyBorder="1"/>
    <xf numFmtId="0" fontId="0" fillId="0" borderId="15" xfId="0" applyFont="1" applyBorder="1"/>
    <xf numFmtId="0" fontId="4" fillId="0" borderId="15" xfId="0" quotePrefix="1" applyFont="1" applyBorder="1"/>
    <xf numFmtId="0" fontId="4" fillId="0" borderId="15" xfId="0" applyFont="1" applyBorder="1"/>
    <xf numFmtId="0" fontId="0" fillId="0" borderId="15" xfId="0" applyBorder="1"/>
    <xf numFmtId="0" fontId="0" fillId="0" borderId="0" xfId="0" applyBorder="1" applyAlignment="1">
      <alignment horizontal="right"/>
    </xf>
    <xf numFmtId="49" fontId="7" fillId="0" borderId="16" xfId="0" applyNumberFormat="1" applyFont="1" applyBorder="1" applyAlignment="1" applyProtection="1">
      <alignment vertical="top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165" fontId="0" fillId="0" borderId="0" xfId="0" applyNumberFormat="1"/>
    <xf numFmtId="0" fontId="4" fillId="0" borderId="17" xfId="0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16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6" fillId="0" borderId="0" xfId="0" applyFont="1" applyFill="1"/>
    <xf numFmtId="4" fontId="4" fillId="0" borderId="13" xfId="0" applyNumberFormat="1" applyFont="1" applyBorder="1" applyAlignment="1">
      <alignment horizontal="right" vertical="center"/>
    </xf>
    <xf numFmtId="4" fontId="0" fillId="0" borderId="11" xfId="0" applyNumberFormat="1" applyFill="1" applyBorder="1" applyAlignment="1">
      <alignment horizontal="right" vertical="center"/>
    </xf>
    <xf numFmtId="4" fontId="0" fillId="0" borderId="18" xfId="0" applyNumberFormat="1" applyFon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</cellXfs>
  <cellStyles count="41">
    <cellStyle name="20 % – Poudarek5 3" xfId="40"/>
    <cellStyle name="CENA" xfId="1"/>
    <cellStyle name="Comma 2" xfId="31"/>
    <cellStyle name="Comma 3 2" xfId="13"/>
    <cellStyle name="Comma 3 3" xfId="14"/>
    <cellStyle name="Comma 3 4" xfId="15"/>
    <cellStyle name="Comma 4 2" xfId="16"/>
    <cellStyle name="Comma 4 3" xfId="17"/>
    <cellStyle name="Comma 4 4" xfId="18"/>
    <cellStyle name="Comma 5 2" xfId="19"/>
    <cellStyle name="Comma 6 2" xfId="20"/>
    <cellStyle name="Hiperpovezava 2" xfId="21"/>
    <cellStyle name="KOMENTAR" xfId="7"/>
    <cellStyle name="Naslov 5" xfId="38"/>
    <cellStyle name="Navadno" xfId="0" builtinId="0"/>
    <cellStyle name="Navadno 2" xfId="22"/>
    <cellStyle name="Navadno 2 2" xfId="30"/>
    <cellStyle name="Navadno 2 2 2" xfId="35"/>
    <cellStyle name="Navadno 3" xfId="29"/>
    <cellStyle name="Navadno 4" xfId="33"/>
    <cellStyle name="Navadno 5" xfId="37"/>
    <cellStyle name="Navadno 6" xfId="27"/>
    <cellStyle name="Navadno 7" xfId="28"/>
    <cellStyle name="Navadno 9" xfId="39"/>
    <cellStyle name="Normal 2" xfId="2"/>
    <cellStyle name="Odstotek 2" xfId="8"/>
    <cellStyle name="Odstotek 2 2" xfId="36"/>
    <cellStyle name="Percent 2" xfId="32"/>
    <cellStyle name="Percent 3 2" xfId="23"/>
    <cellStyle name="Percent 3 3" xfId="24"/>
    <cellStyle name="Percent 3 4" xfId="25"/>
    <cellStyle name="Percent 5 2" xfId="26"/>
    <cellStyle name="Pomoc" xfId="4"/>
    <cellStyle name="Rekapitulacija" xfId="5"/>
    <cellStyle name="Slog 1" xfId="9"/>
    <cellStyle name="STOLPEC_E" xfId="6"/>
    <cellStyle name="Title 2" xfId="3"/>
    <cellStyle name="Valuta 2" xfId="10"/>
    <cellStyle name="Vejica 2" xfId="12"/>
    <cellStyle name="Vejica 3" xfId="11"/>
    <cellStyle name="Vejica 4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447675</xdr:colOff>
      <xdr:row>0</xdr:row>
      <xdr:rowOff>19050</xdr:rowOff>
    </xdr:from>
    <xdr:to>
      <xdr:col>5</xdr:col>
      <xdr:colOff>1188085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9050"/>
          <a:ext cx="740410" cy="4324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145-01-PZI-1-popis_re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5145-01-PZI-32-popis_re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5145-01-PZI-4-popis_rev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5145-01-PZI-51-popis_re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5145-01_PZI-7-popis_re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RUS"/>
      <sheetName val="1_II.3_ZEM"/>
      <sheetName val="1_II.4_ZID"/>
      <sheetName val="1_II.5_BETON"/>
      <sheetName val="1_II.6_TES"/>
      <sheetName val="1_II.7_FAS"/>
      <sheetName val="1_II.8_KAN"/>
      <sheetName val="1_II.9_KLJUČ"/>
      <sheetName val="1_III.1_KRO"/>
      <sheetName val="1_III.2_STA"/>
      <sheetName val="1_III.3_KER"/>
      <sheetName val="1_III.4_SLI"/>
    </sheetNames>
    <sheetDataSet>
      <sheetData sheetId="0">
        <row r="51">
          <cell r="F5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REK"/>
      <sheetName val="32_spo"/>
      <sheetName val="32_1"/>
      <sheetName val="32_2"/>
      <sheetName val="32_3"/>
      <sheetName val="32_4"/>
      <sheetName val="32_5"/>
      <sheetName val="32_6"/>
    </sheetNames>
    <sheetDataSet>
      <sheetData sheetId="0">
        <row r="37">
          <cell r="F3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REK"/>
      <sheetName val="42_1.SPL"/>
      <sheetName val="42.2_DEM"/>
      <sheetName val="42.3_INŠ"/>
      <sheetName val="42.4_OMARA"/>
      <sheetName val="41.5_RAZ"/>
      <sheetName val="41.6_IP"/>
      <sheetName val="41.10_STR"/>
    </sheetNames>
    <sheetDataSet>
      <sheetData sheetId="0">
        <row r="38">
          <cell r="F3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1.4.3_0 REKAPITULACIJA"/>
      <sheetName val="51.4.3_I. SPLOŠNO"/>
      <sheetName val="51.4.3_II. OGREV"/>
      <sheetName val="51.4.3_III. PREZR"/>
      <sheetName val="51.4.3_IV. VODOVOD"/>
      <sheetName val="51.4.3_V. RUŠITVE"/>
    </sheetNames>
    <sheetDataSet>
      <sheetData sheetId="0">
        <row r="36">
          <cell r="F36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4.3_0 REKAPITULACIJA"/>
      <sheetName val="Črpališče Južna obvoznica Lj"/>
    </sheetNames>
    <sheetDataSet>
      <sheetData sheetId="0">
        <row r="25">
          <cell r="F2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zoomScaleNormal="100" zoomScaleSheetLayoutView="100" workbookViewId="0">
      <selection activeCell="F30" sqref="F30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18.140625" customWidth="1"/>
    <col min="8" max="8" width="11.85546875" bestFit="1" customWidth="1"/>
    <col min="9" max="9" width="13.85546875" bestFit="1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35"/>
      <c r="B3" s="36"/>
      <c r="C3" s="37"/>
      <c r="D3" s="38"/>
      <c r="E3" s="38"/>
      <c r="F3" s="38"/>
    </row>
    <row r="4" spans="1:6" s="2" customFormat="1" x14ac:dyDescent="0.2">
      <c r="A4" s="40" t="s">
        <v>9</v>
      </c>
      <c r="B4" s="14"/>
      <c r="C4" s="13"/>
      <c r="D4" s="15"/>
      <c r="E4" s="16"/>
      <c r="F4" s="17" t="s">
        <v>8</v>
      </c>
    </row>
    <row r="6" spans="1:6" ht="18" x14ac:dyDescent="0.25">
      <c r="A6" s="52" t="s">
        <v>25</v>
      </c>
      <c r="B6" s="10"/>
    </row>
    <row r="7" spans="1:6" x14ac:dyDescent="0.2">
      <c r="B7" s="7"/>
      <c r="F7" s="18"/>
    </row>
    <row r="8" spans="1:6" x14ac:dyDescent="0.2">
      <c r="B8" s="7"/>
      <c r="C8" s="33" t="s">
        <v>12</v>
      </c>
      <c r="D8" s="34"/>
      <c r="E8" s="34"/>
      <c r="F8" s="34"/>
    </row>
    <row r="9" spans="1:6" x14ac:dyDescent="0.2">
      <c r="A9" s="35" t="s">
        <v>7</v>
      </c>
      <c r="B9" s="36"/>
      <c r="C9" s="37" t="s">
        <v>13</v>
      </c>
      <c r="D9" s="38"/>
      <c r="E9" s="38"/>
      <c r="F9" s="38"/>
    </row>
    <row r="10" spans="1:6" x14ac:dyDescent="0.2">
      <c r="A10" s="31"/>
      <c r="B10" s="32"/>
      <c r="C10" s="33"/>
      <c r="D10" s="34"/>
      <c r="E10" s="34"/>
      <c r="F10" s="34"/>
    </row>
    <row r="11" spans="1:6" x14ac:dyDescent="0.2">
      <c r="B11" s="7"/>
      <c r="C11" s="33" t="s">
        <v>11</v>
      </c>
      <c r="D11" s="34"/>
      <c r="E11" s="34"/>
      <c r="F11" s="39"/>
    </row>
    <row r="12" spans="1:6" x14ac:dyDescent="0.2">
      <c r="A12" s="35" t="s">
        <v>3</v>
      </c>
      <c r="B12" s="36"/>
      <c r="C12" s="37" t="s">
        <v>14</v>
      </c>
      <c r="D12" s="38"/>
      <c r="E12" s="38"/>
      <c r="F12" s="38"/>
    </row>
    <row r="13" spans="1:6" x14ac:dyDescent="0.2">
      <c r="A13" s="31"/>
      <c r="B13" s="32"/>
      <c r="C13" s="33"/>
      <c r="D13" s="34"/>
      <c r="E13" s="34"/>
      <c r="F13" s="34"/>
    </row>
    <row r="14" spans="1:6" x14ac:dyDescent="0.2">
      <c r="A14" s="12"/>
      <c r="B14" s="11"/>
      <c r="C14" s="7"/>
    </row>
    <row r="15" spans="1:6" x14ac:dyDescent="0.2">
      <c r="A15" s="35" t="s">
        <v>5</v>
      </c>
      <c r="B15" s="36"/>
      <c r="C15" s="37" t="s">
        <v>16</v>
      </c>
      <c r="D15" s="38"/>
      <c r="E15" s="38"/>
      <c r="F15" s="38"/>
    </row>
    <row r="16" spans="1:6" x14ac:dyDescent="0.2">
      <c r="A16" s="31"/>
      <c r="B16" s="32"/>
      <c r="C16" s="33"/>
      <c r="D16" s="34"/>
      <c r="E16" s="34"/>
      <c r="F16" s="34"/>
    </row>
    <row r="17" spans="1:9" x14ac:dyDescent="0.2">
      <c r="A17" s="12"/>
      <c r="B17" s="11"/>
      <c r="C17" s="7"/>
    </row>
    <row r="18" spans="1:9" x14ac:dyDescent="0.2">
      <c r="A18" s="35" t="s">
        <v>6</v>
      </c>
      <c r="B18" s="36"/>
      <c r="C18" s="37" t="s">
        <v>15</v>
      </c>
      <c r="D18" s="38"/>
      <c r="E18" s="38"/>
      <c r="F18" s="38"/>
    </row>
    <row r="19" spans="1:9" x14ac:dyDescent="0.2">
      <c r="A19" s="31"/>
      <c r="B19" s="32"/>
      <c r="C19" s="33"/>
      <c r="D19" s="34"/>
      <c r="E19" s="34"/>
      <c r="F19" s="34"/>
    </row>
    <row r="20" spans="1:9" x14ac:dyDescent="0.2">
      <c r="B20" s="7"/>
    </row>
    <row r="21" spans="1:9" x14ac:dyDescent="0.2">
      <c r="A21" s="35" t="s">
        <v>4</v>
      </c>
      <c r="B21" s="36"/>
      <c r="C21" s="37" t="s">
        <v>24</v>
      </c>
      <c r="D21" s="38"/>
      <c r="E21" s="38"/>
      <c r="F21" s="38"/>
    </row>
    <row r="22" spans="1:9" x14ac:dyDescent="0.2">
      <c r="A22" s="31"/>
      <c r="B22" s="32"/>
      <c r="C22" s="33"/>
      <c r="D22" s="34"/>
      <c r="E22" s="34"/>
      <c r="F22" s="34"/>
    </row>
    <row r="23" spans="1:9" ht="13.5" thickBot="1" x14ac:dyDescent="0.25">
      <c r="F23" s="1"/>
    </row>
    <row r="24" spans="1:9" x14ac:dyDescent="0.2">
      <c r="A24" s="9" t="s">
        <v>17</v>
      </c>
      <c r="B24" s="42" t="s">
        <v>10</v>
      </c>
      <c r="C24" s="22"/>
      <c r="D24" s="22"/>
      <c r="E24" s="22"/>
      <c r="F24" s="54">
        <f>+'[1]1_REK'!$F$51</f>
        <v>0</v>
      </c>
    </row>
    <row r="25" spans="1:9" x14ac:dyDescent="0.2">
      <c r="A25" s="50" t="s">
        <v>18</v>
      </c>
      <c r="B25" s="48" t="s">
        <v>19</v>
      </c>
      <c r="C25" s="49"/>
      <c r="D25" s="49"/>
      <c r="E25" s="49"/>
      <c r="F25" s="56">
        <f>+'[2]3REK'!$F$37</f>
        <v>0</v>
      </c>
    </row>
    <row r="26" spans="1:9" x14ac:dyDescent="0.2">
      <c r="A26" s="9" t="s">
        <v>20</v>
      </c>
      <c r="B26" s="46" t="s">
        <v>21</v>
      </c>
      <c r="C26" s="47"/>
      <c r="D26" s="47"/>
      <c r="E26" s="47"/>
      <c r="F26" s="55">
        <f>+'[3]4_REK'!$F$38</f>
        <v>0</v>
      </c>
    </row>
    <row r="27" spans="1:9" x14ac:dyDescent="0.2">
      <c r="A27" s="51" t="s">
        <v>22</v>
      </c>
      <c r="B27" s="48" t="s">
        <v>23</v>
      </c>
      <c r="C27" s="23"/>
      <c r="D27" s="23"/>
      <c r="E27" s="23"/>
      <c r="F27" s="55">
        <f>+'[4]51.4.3_0 REKAPITULACIJA'!$F$36</f>
        <v>0</v>
      </c>
    </row>
    <row r="28" spans="1:9" x14ac:dyDescent="0.2">
      <c r="A28" s="51">
        <v>7</v>
      </c>
      <c r="B28" s="46" t="s">
        <v>26</v>
      </c>
      <c r="C28" s="24"/>
      <c r="D28" s="24"/>
      <c r="E28" s="24"/>
      <c r="F28" s="55">
        <f>+'[5]7.4.3_0 REKAPITULACIJA'!$F$25</f>
        <v>0</v>
      </c>
    </row>
    <row r="29" spans="1:9" ht="13.5" thickBot="1" x14ac:dyDescent="0.25">
      <c r="A29" s="9"/>
      <c r="B29" s="43"/>
      <c r="C29" s="25"/>
      <c r="D29" s="25"/>
      <c r="E29" s="25"/>
      <c r="F29" s="53"/>
    </row>
    <row r="30" spans="1:9" ht="13.5" thickTop="1" x14ac:dyDescent="0.2">
      <c r="B30" s="42" t="s">
        <v>2</v>
      </c>
      <c r="C30" s="27"/>
      <c r="D30" s="27"/>
      <c r="E30" s="27"/>
      <c r="F30" s="26">
        <f>SUM(F24:F29)</f>
        <v>0</v>
      </c>
      <c r="I30" s="45"/>
    </row>
    <row r="31" spans="1:9" ht="13.5" thickBot="1" x14ac:dyDescent="0.25">
      <c r="B31" s="44" t="s">
        <v>0</v>
      </c>
      <c r="C31" s="28"/>
      <c r="D31" s="28"/>
      <c r="E31" s="28"/>
      <c r="F31" s="29">
        <f>F30*0.22</f>
        <v>0</v>
      </c>
    </row>
    <row r="32" spans="1:9" ht="14.25" thickTop="1" thickBot="1" x14ac:dyDescent="0.25">
      <c r="B32" s="41" t="s">
        <v>1</v>
      </c>
      <c r="C32" s="30"/>
      <c r="D32" s="30"/>
      <c r="E32" s="30"/>
      <c r="F32" s="19">
        <f>F30+F31</f>
        <v>0</v>
      </c>
    </row>
    <row r="33" spans="2:6" x14ac:dyDescent="0.2">
      <c r="B33" s="20"/>
      <c r="C33" s="20"/>
      <c r="D33" s="20"/>
      <c r="E33" s="20"/>
      <c r="F33" s="21"/>
    </row>
    <row r="34" spans="2:6" x14ac:dyDescent="0.2">
      <c r="F34" s="8"/>
    </row>
    <row r="35" spans="2:6" x14ac:dyDescent="0.2">
      <c r="F35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&amp;L&amp;8Rekonstrukcija črpališča »Južna obvoznica« v Ljubljani
Rev_1&amp;C&amp;8&amp;G&amp;10
&amp;R&amp;"Arial,Krepko"&amp;18 0&amp;"Arial,Navadno"&amp;8
Št. projekta: 15145-01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1_REK</vt:lpstr>
      <vt:lpstr>'1_REK'!Področje_tiskanja</vt:lpstr>
      <vt:lpstr>'1_REK'!Tiskanje_naslovov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Domen Dežman</cp:lastModifiedBy>
  <cp:lastPrinted>2019-03-29T09:05:45Z</cp:lastPrinted>
  <dcterms:created xsi:type="dcterms:W3CDTF">2014-11-12T19:50:11Z</dcterms:created>
  <dcterms:modified xsi:type="dcterms:W3CDTF">2020-12-22T11:16:10Z</dcterms:modified>
</cp:coreProperties>
</file>