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1\VKS-157-21 Nabava cestnih kap in betonskih postavkov\"/>
    </mc:Choice>
  </mc:AlternateContent>
  <bookViews>
    <workbookView xWindow="480" yWindow="75" windowWidth="27795" windowHeight="14625"/>
  </bookViews>
  <sheets>
    <sheet name="VKS-157-2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3" i="1" l="1"/>
  <c r="G5" i="1" l="1"/>
  <c r="G6" i="1"/>
  <c r="G7" i="1"/>
  <c r="G8" i="1"/>
  <c r="G9" i="1"/>
  <c r="G10" i="1"/>
  <c r="G11" i="1"/>
  <c r="G12" i="1"/>
  <c r="G13" i="1"/>
  <c r="G4" i="1" l="1"/>
  <c r="G14" i="1"/>
  <c r="G15" i="1" l="1"/>
  <c r="G17" i="1" s="1"/>
  <c r="G19" i="1" s="1"/>
  <c r="G18" i="1" s="1"/>
</calcChain>
</file>

<file path=xl/sharedStrings.xml><?xml version="1.0" encoding="utf-8"?>
<sst xmlns="http://schemas.openxmlformats.org/spreadsheetml/2006/main" count="39" uniqueCount="28">
  <si>
    <t>Šifra</t>
  </si>
  <si>
    <t>Naziv</t>
  </si>
  <si>
    <t>EM</t>
  </si>
  <si>
    <t>Kapa cestna  za vodo 125, višinsko nastavljiva</t>
  </si>
  <si>
    <t>Kapa cestna za vodo 200, višinsko nastavljiva</t>
  </si>
  <si>
    <t>Kos</t>
  </si>
  <si>
    <t>Skupaj cena brez DDV:</t>
  </si>
  <si>
    <t>DDV 22 %</t>
  </si>
  <si>
    <t>Skupaj cena z DDV</t>
  </si>
  <si>
    <t>Kraj, datum: ____________________________________</t>
  </si>
  <si>
    <t>Žig</t>
  </si>
  <si>
    <t>Podpis odgovorne osebe: ____________________________</t>
  </si>
  <si>
    <t>Kapa cestna  za vodo 125</t>
  </si>
  <si>
    <t>Kapa cestna za vodo 200</t>
  </si>
  <si>
    <t>Kapa za hidrant ovalna, višinsko nastavljiva</t>
  </si>
  <si>
    <t>Kapa za zračnik ovalna, višinsko nastavljiva</t>
  </si>
  <si>
    <t>Pokrov za jašek D400, DN600, prezračevan, obbetoniran</t>
  </si>
  <si>
    <t>Betonski podstavek za kapo 125</t>
  </si>
  <si>
    <t>Betonski podstavek za kapo 200</t>
  </si>
  <si>
    <t>Betonski podstavek za kapo hidrant/zračnik</t>
  </si>
  <si>
    <t>Kapa za hidrant ovalna, fiksna</t>
  </si>
  <si>
    <t>Pokrov za jašek D400, DN600, neprezračevan, obbetoniran</t>
  </si>
  <si>
    <t>Cena na EM v EUR brez DDV</t>
  </si>
  <si>
    <t>Skupaj cena v EUR brez DDV</t>
  </si>
  <si>
    <t>Skupna ponudbena cena za obdobje 2 let v EUR brez DDV:</t>
  </si>
  <si>
    <t>Predračun št.: ___________________________________</t>
  </si>
  <si>
    <r>
      <t xml:space="preserve">Proizvajalec </t>
    </r>
    <r>
      <rPr>
        <b/>
        <u/>
        <sz val="11"/>
        <color theme="1"/>
        <rFont val="Calibri"/>
        <family val="2"/>
        <charset val="238"/>
        <scheme val="minor"/>
      </rPr>
      <t>in</t>
    </r>
    <r>
      <rPr>
        <sz val="11"/>
        <color theme="1"/>
        <rFont val="Calibri"/>
        <family val="2"/>
        <charset val="238"/>
        <scheme val="minor"/>
      </rPr>
      <t xml:space="preserve"> tip/naziv, oznaka ponujenega artikla</t>
    </r>
  </si>
  <si>
    <t>Predvidena  količina v 2 letih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</si>
</sst>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24]_-;\-* #,##0.00\ [$€-424]_-;_-* &quot;-&quot;??\ [$€-424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wrapText="1"/>
    </xf>
    <xf numFmtId="164" fontId="3" fillId="0" borderId="0" xfId="0" applyNumberFormat="1" applyFont="1"/>
    <xf numFmtId="0" fontId="4" fillId="0" borderId="4" xfId="0" applyFont="1" applyBorder="1" applyAlignment="1">
      <alignment horizontal="right"/>
    </xf>
    <xf numFmtId="164" fontId="4" fillId="0" borderId="4" xfId="0" applyNumberFormat="1" applyFont="1" applyBorder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44" fontId="2" fillId="0" borderId="5" xfId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horizontal="center" wrapText="1"/>
    </xf>
    <xf numFmtId="44" fontId="0" fillId="0" borderId="6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right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8.140625" customWidth="1"/>
    <col min="2" max="2" width="47.85546875" customWidth="1"/>
    <col min="3" max="3" width="10.85546875" style="1" customWidth="1"/>
    <col min="4" max="4" width="6.5703125" style="1" customWidth="1"/>
    <col min="5" max="5" width="13.28515625" style="1" customWidth="1"/>
    <col min="6" max="6" width="25.140625" style="1" customWidth="1"/>
    <col min="7" max="7" width="19.85546875" style="1" customWidth="1"/>
    <col min="8" max="8" width="34.42578125" customWidth="1"/>
  </cols>
  <sheetData>
    <row r="1" spans="1:7" x14ac:dyDescent="0.25">
      <c r="B1" s="6"/>
    </row>
    <row r="2" spans="1:7" ht="61.5" customHeight="1" x14ac:dyDescent="0.25">
      <c r="A2" s="27" t="s">
        <v>0</v>
      </c>
      <c r="B2" s="28" t="s">
        <v>1</v>
      </c>
      <c r="C2" s="29" t="s">
        <v>27</v>
      </c>
      <c r="D2" s="29" t="s">
        <v>2</v>
      </c>
      <c r="E2" s="29" t="s">
        <v>22</v>
      </c>
      <c r="F2" s="29" t="s">
        <v>26</v>
      </c>
      <c r="G2" s="29" t="s">
        <v>23</v>
      </c>
    </row>
    <row r="3" spans="1:7" x14ac:dyDescent="0.25">
      <c r="A3" s="20">
        <v>2004003</v>
      </c>
      <c r="B3" s="17" t="s">
        <v>3</v>
      </c>
      <c r="C3" s="18">
        <v>130</v>
      </c>
      <c r="D3" s="18" t="s">
        <v>5</v>
      </c>
      <c r="E3" s="24"/>
      <c r="F3" s="18"/>
      <c r="G3" s="19">
        <f>C3*E3</f>
        <v>0</v>
      </c>
    </row>
    <row r="4" spans="1:7" x14ac:dyDescent="0.25">
      <c r="A4" s="21">
        <v>2004002</v>
      </c>
      <c r="B4" s="2" t="s">
        <v>12</v>
      </c>
      <c r="C4" s="3">
        <v>900</v>
      </c>
      <c r="D4" s="7" t="s">
        <v>5</v>
      </c>
      <c r="E4" s="25"/>
      <c r="F4" s="3"/>
      <c r="G4" s="19">
        <f t="shared" ref="G4:G14" si="0">C4*E4</f>
        <v>0</v>
      </c>
    </row>
    <row r="5" spans="1:7" x14ac:dyDescent="0.25">
      <c r="A5" s="21">
        <v>2004004</v>
      </c>
      <c r="B5" s="2" t="s">
        <v>4</v>
      </c>
      <c r="C5" s="3">
        <v>120</v>
      </c>
      <c r="D5" s="7" t="s">
        <v>5</v>
      </c>
      <c r="E5" s="25"/>
      <c r="F5" s="3"/>
      <c r="G5" s="19">
        <f t="shared" si="0"/>
        <v>0</v>
      </c>
    </row>
    <row r="6" spans="1:7" x14ac:dyDescent="0.25">
      <c r="A6" s="21">
        <v>2004005</v>
      </c>
      <c r="B6" s="2" t="s">
        <v>13</v>
      </c>
      <c r="C6" s="3">
        <v>750</v>
      </c>
      <c r="D6" s="7" t="s">
        <v>5</v>
      </c>
      <c r="E6" s="25"/>
      <c r="F6" s="3"/>
      <c r="G6" s="19">
        <f t="shared" si="0"/>
        <v>0</v>
      </c>
    </row>
    <row r="7" spans="1:7" x14ac:dyDescent="0.25">
      <c r="A7" s="21">
        <v>2004010</v>
      </c>
      <c r="B7" s="2" t="s">
        <v>14</v>
      </c>
      <c r="C7" s="3">
        <v>300</v>
      </c>
      <c r="D7" s="7" t="s">
        <v>5</v>
      </c>
      <c r="E7" s="25"/>
      <c r="F7" s="3"/>
      <c r="G7" s="19">
        <f t="shared" si="0"/>
        <v>0</v>
      </c>
    </row>
    <row r="8" spans="1:7" x14ac:dyDescent="0.25">
      <c r="A8" s="21">
        <v>2004009</v>
      </c>
      <c r="B8" s="2" t="s">
        <v>20</v>
      </c>
      <c r="C8" s="3">
        <v>50</v>
      </c>
      <c r="D8" s="7" t="s">
        <v>5</v>
      </c>
      <c r="E8" s="25"/>
      <c r="F8" s="3"/>
      <c r="G8" s="19">
        <f t="shared" si="0"/>
        <v>0</v>
      </c>
    </row>
    <row r="9" spans="1:7" x14ac:dyDescent="0.25">
      <c r="A9" s="21">
        <v>2004011</v>
      </c>
      <c r="B9" s="2" t="s">
        <v>15</v>
      </c>
      <c r="C9" s="3">
        <v>30</v>
      </c>
      <c r="D9" s="7" t="s">
        <v>5</v>
      </c>
      <c r="E9" s="25"/>
      <c r="F9" s="3"/>
      <c r="G9" s="19">
        <f t="shared" si="0"/>
        <v>0</v>
      </c>
    </row>
    <row r="10" spans="1:7" x14ac:dyDescent="0.25">
      <c r="A10" s="21">
        <v>2004231</v>
      </c>
      <c r="B10" s="2" t="s">
        <v>16</v>
      </c>
      <c r="C10" s="3">
        <v>550</v>
      </c>
      <c r="D10" s="7" t="s">
        <v>5</v>
      </c>
      <c r="E10" s="25"/>
      <c r="F10" s="3"/>
      <c r="G10" s="19">
        <f t="shared" si="0"/>
        <v>0</v>
      </c>
    </row>
    <row r="11" spans="1:7" x14ac:dyDescent="0.25">
      <c r="A11" s="22">
        <v>2004242</v>
      </c>
      <c r="B11" s="2" t="s">
        <v>21</v>
      </c>
      <c r="C11" s="3">
        <v>10</v>
      </c>
      <c r="D11" s="7" t="s">
        <v>5</v>
      </c>
      <c r="E11" s="25"/>
      <c r="F11" s="3"/>
      <c r="G11" s="19">
        <f t="shared" si="0"/>
        <v>0</v>
      </c>
    </row>
    <row r="12" spans="1:7" x14ac:dyDescent="0.25">
      <c r="A12" s="22">
        <v>2001181</v>
      </c>
      <c r="B12" s="2" t="s">
        <v>17</v>
      </c>
      <c r="C12" s="3">
        <v>900</v>
      </c>
      <c r="D12" s="7" t="s">
        <v>5</v>
      </c>
      <c r="E12" s="25"/>
      <c r="F12" s="3"/>
      <c r="G12" s="19">
        <f t="shared" si="0"/>
        <v>0</v>
      </c>
    </row>
    <row r="13" spans="1:7" x14ac:dyDescent="0.25">
      <c r="A13" s="21">
        <v>2001182</v>
      </c>
      <c r="B13" s="2" t="s">
        <v>18</v>
      </c>
      <c r="C13" s="3">
        <v>700</v>
      </c>
      <c r="D13" s="7" t="s">
        <v>5</v>
      </c>
      <c r="E13" s="25"/>
      <c r="F13" s="3"/>
      <c r="G13" s="19">
        <f t="shared" si="0"/>
        <v>0</v>
      </c>
    </row>
    <row r="14" spans="1:7" x14ac:dyDescent="0.25">
      <c r="A14" s="23">
        <v>2001183</v>
      </c>
      <c r="B14" s="4" t="s">
        <v>19</v>
      </c>
      <c r="C14" s="5">
        <v>330</v>
      </c>
      <c r="D14" s="16" t="s">
        <v>5</v>
      </c>
      <c r="E14" s="26"/>
      <c r="F14" s="5"/>
      <c r="G14" s="19">
        <f t="shared" si="0"/>
        <v>0</v>
      </c>
    </row>
    <row r="15" spans="1:7" x14ac:dyDescent="0.25">
      <c r="F15" s="13" t="s">
        <v>6</v>
      </c>
      <c r="G15" s="15">
        <f>SUM(G3:G14)</f>
        <v>0</v>
      </c>
    </row>
    <row r="16" spans="1:7" ht="30.75" customHeight="1" x14ac:dyDescent="0.25"/>
    <row r="17" spans="2:7" ht="15.75" x14ac:dyDescent="0.25">
      <c r="C17" s="30"/>
      <c r="D17" s="30"/>
      <c r="E17" s="30"/>
      <c r="F17" s="31" t="s">
        <v>24</v>
      </c>
      <c r="G17" s="8">
        <f>G15</f>
        <v>0</v>
      </c>
    </row>
    <row r="18" spans="2:7" ht="15.75" x14ac:dyDescent="0.25">
      <c r="F18" s="9" t="s">
        <v>7</v>
      </c>
      <c r="G18" s="10">
        <f>G19-G17</f>
        <v>0</v>
      </c>
    </row>
    <row r="19" spans="2:7" ht="15.75" x14ac:dyDescent="0.25">
      <c r="F19" s="11" t="s">
        <v>8</v>
      </c>
      <c r="G19" s="12">
        <f>G17*1.22</f>
        <v>0</v>
      </c>
    </row>
    <row r="23" spans="2:7" x14ac:dyDescent="0.25">
      <c r="B23" t="s">
        <v>25</v>
      </c>
    </row>
    <row r="25" spans="2:7" x14ac:dyDescent="0.25">
      <c r="B25" t="s">
        <v>9</v>
      </c>
      <c r="C25" s="14" t="s">
        <v>10</v>
      </c>
      <c r="E25"/>
      <c r="F25" s="1" t="s">
        <v>11</v>
      </c>
    </row>
  </sheetData>
  <pageMargins left="0.60416666666666663" right="0.7" top="0.75" bottom="0.75" header="0.3" footer="0.3"/>
  <pageSetup paperSize="9" orientation="landscape" r:id="rId1"/>
  <headerFooter>
    <oddHeader xml:space="preserve">&amp;L&amp;"-,Ležeče"PONUDBENI PREDRAČUN (Priloga 2/1)&amp;R&amp;"-,Ležeče"VKS-157/21 Nabava in dobava cestnih kap in betonskih podstavkov </oddHeader>
    <oddFooter>&amp;C&amp;"-,Ležeče"JP VOKA SNAGA d.o.o.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VKS-157-21</vt:lpstr>
      <vt:lpstr>List2</vt:lpstr>
      <vt:lpstr>List3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Uporabnik sistema Windows</cp:lastModifiedBy>
  <cp:lastPrinted>2021-09-13T07:31:21Z</cp:lastPrinted>
  <dcterms:created xsi:type="dcterms:W3CDTF">2015-04-02T06:54:02Z</dcterms:created>
  <dcterms:modified xsi:type="dcterms:W3CDTF">2021-09-13T12:22:44Z</dcterms:modified>
</cp:coreProperties>
</file>