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KS\2020\VKS-192-20 Nabava rezervnih delov, preventivno vzdrževanje in servisiranje stabilnega sistema gašenja na območju RCERO\"/>
    </mc:Choice>
  </mc:AlternateContent>
  <bookViews>
    <workbookView xWindow="0" yWindow="60" windowWidth="28275" windowHeight="14475"/>
  </bookViews>
  <sheets>
    <sheet name="Ponudbeni predračun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G132" i="1" l="1"/>
  <c r="G131" i="1"/>
  <c r="G130" i="1"/>
  <c r="G129" i="1"/>
  <c r="G128" i="1"/>
  <c r="G127" i="1"/>
  <c r="G45" i="1" l="1"/>
  <c r="G95" i="1" l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83" i="1"/>
  <c r="G152" i="1" l="1"/>
  <c r="G151" i="1"/>
  <c r="G153" i="1" l="1"/>
  <c r="G143" i="1"/>
  <c r="G142" i="1"/>
  <c r="G141" i="1"/>
  <c r="G140" i="1"/>
  <c r="G139" i="1"/>
  <c r="G138" i="1"/>
  <c r="G144" i="1" l="1"/>
  <c r="G94" i="1"/>
  <c r="G93" i="1"/>
  <c r="G92" i="1"/>
  <c r="G91" i="1"/>
  <c r="G90" i="1"/>
  <c r="G89" i="1"/>
  <c r="G88" i="1"/>
  <c r="G87" i="1"/>
  <c r="G86" i="1"/>
  <c r="G85" i="1"/>
  <c r="G84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133" i="1" l="1"/>
  <c r="C157" i="1" s="1"/>
</calcChain>
</file>

<file path=xl/sharedStrings.xml><?xml version="1.0" encoding="utf-8"?>
<sst xmlns="http://schemas.openxmlformats.org/spreadsheetml/2006/main" count="415" uniqueCount="273">
  <si>
    <t>Cena rezervnih delov za opremo in instalacije stabilnega sistema gašenja v MBO-M</t>
  </si>
  <si>
    <t>Naziv</t>
  </si>
  <si>
    <t>Kataloška številka</t>
  </si>
  <si>
    <t>EM</t>
  </si>
  <si>
    <t>Cena /EM</t>
  </si>
  <si>
    <t>Cena</t>
  </si>
  <si>
    <t>Krogelni ventil DN15 z izpustom</t>
  </si>
  <si>
    <t>St-0131</t>
  </si>
  <si>
    <t>kos</t>
  </si>
  <si>
    <t>Krogelni ventil DN15</t>
  </si>
  <si>
    <t>St-0132</t>
  </si>
  <si>
    <t>Krogelni ventil DN20</t>
  </si>
  <si>
    <t>St-0133</t>
  </si>
  <si>
    <t>Krogelni ventil DN25</t>
  </si>
  <si>
    <t>St-0134</t>
  </si>
  <si>
    <t>Krogelni ventil DN32</t>
  </si>
  <si>
    <t>St-0135</t>
  </si>
  <si>
    <t>Krogelni ventil DN40</t>
  </si>
  <si>
    <t>St-0136</t>
  </si>
  <si>
    <t>Krogelni ventil DN50</t>
  </si>
  <si>
    <t>St-0137</t>
  </si>
  <si>
    <t>Ročica za zaklepanje krogelnih ventilov do DN50</t>
  </si>
  <si>
    <t>St-0129</t>
  </si>
  <si>
    <t>Zasun DN50 PN16 VdS certificiran</t>
  </si>
  <si>
    <t>St-0252</t>
  </si>
  <si>
    <t>Zasun DN80 PN16 VdS certificiran</t>
  </si>
  <si>
    <t>St-0253</t>
  </si>
  <si>
    <t>Zasun DN100 PN16 VdS certificiran</t>
  </si>
  <si>
    <t>St-0254</t>
  </si>
  <si>
    <t>Zasun DN150 PN16 VdS certificiran</t>
  </si>
  <si>
    <t>St-0255</t>
  </si>
  <si>
    <t>Zasun DN200 PN16 VdS certificiran</t>
  </si>
  <si>
    <t>St-0256</t>
  </si>
  <si>
    <t>Zasun DN250 PN16 VdS certificiran</t>
  </si>
  <si>
    <t>St-0257</t>
  </si>
  <si>
    <t>Utorna ali medprirobnična loputa DN50 PN16 VdS</t>
  </si>
  <si>
    <t>St-0027</t>
  </si>
  <si>
    <t>Utorna ali medprirobnična loputa DN65 PN16 VdS</t>
  </si>
  <si>
    <t>St-0028</t>
  </si>
  <si>
    <t>Utorna ali medprirobnična loputa DN80 PN16 VdS</t>
  </si>
  <si>
    <t>St-0029</t>
  </si>
  <si>
    <t>Utorna ali medprirobnična loputa DN100 PN16 VdS</t>
  </si>
  <si>
    <t>St-0030</t>
  </si>
  <si>
    <t>Utorna ali medprirobnična loputa DN125 PN16 VdS</t>
  </si>
  <si>
    <t>St-0031</t>
  </si>
  <si>
    <t>Utorna ali medprirobnična loputa DN150 PN16 VdS</t>
  </si>
  <si>
    <t>St-0032</t>
  </si>
  <si>
    <t>Utorna ali medprirobnična loputa DN200 PN16 VdS</t>
  </si>
  <si>
    <t>St-0033</t>
  </si>
  <si>
    <t>Utorna ali medprirobnična loputa DN250 PN16 VdS</t>
  </si>
  <si>
    <t>St-0034</t>
  </si>
  <si>
    <t>Utorna ali medprirobnična loputa DN300 PN16 VdS</t>
  </si>
  <si>
    <t>St-0035</t>
  </si>
  <si>
    <t>Nepovratna loputa DN20</t>
  </si>
  <si>
    <t>St-0214</t>
  </si>
  <si>
    <t>Nepovratni ventil DN20</t>
  </si>
  <si>
    <t>St-0277</t>
  </si>
  <si>
    <t>Nepovratni ventil DN25</t>
  </si>
  <si>
    <t>St-0228</t>
  </si>
  <si>
    <t>Nepovratni ventil DN32</t>
  </si>
  <si>
    <t>St-0229</t>
  </si>
  <si>
    <t>Nepovratni ventil DN40</t>
  </si>
  <si>
    <t>St-0230</t>
  </si>
  <si>
    <t>Nepovratni ventil DN50</t>
  </si>
  <si>
    <t>St-0231</t>
  </si>
  <si>
    <t>Detektor pretoka DN50</t>
  </si>
  <si>
    <t>St-0367</t>
  </si>
  <si>
    <t>Detektor pretoka DN65</t>
  </si>
  <si>
    <t>St-0368</t>
  </si>
  <si>
    <t>Detektor pretoka DN80</t>
  </si>
  <si>
    <t>St-0369</t>
  </si>
  <si>
    <t>Detektor pretoka DN10</t>
  </si>
  <si>
    <t>St-0370</t>
  </si>
  <si>
    <t>Ventil DN15 za praznjenje cevovoda brez tlaka</t>
  </si>
  <si>
    <t>St-0607</t>
  </si>
  <si>
    <t>Manometer DN 15 za tlak 0-16 bar priključek zadaj ali spodaj</t>
  </si>
  <si>
    <t>St-0461</t>
  </si>
  <si>
    <t>Manometer DN 15 za tlak 0-16 bar polnjen z glicerinom za dušenje</t>
  </si>
  <si>
    <t>St-0462</t>
  </si>
  <si>
    <t>Manometer DN 15 za tlak -1,0-1,0 bar polnjen z glicerinom za dušenje</t>
  </si>
  <si>
    <t>St-0463</t>
  </si>
  <si>
    <t>Merilna naprava Turbolux za merjenje pretokov</t>
  </si>
  <si>
    <t>St-0641</t>
  </si>
  <si>
    <t>Kompresor tip K18, 3kW 400V komplet</t>
  </si>
  <si>
    <t>St-0630</t>
  </si>
  <si>
    <t>Zračni filter za kompresor Kagema</t>
  </si>
  <si>
    <t>St-0635</t>
  </si>
  <si>
    <t>Olje za kompresor VDL 100</t>
  </si>
  <si>
    <t>St-0637</t>
  </si>
  <si>
    <t>liter</t>
  </si>
  <si>
    <t>Reducirni ventil s filtrom 1-16 bar, DN15</t>
  </si>
  <si>
    <t>St-0921</t>
  </si>
  <si>
    <t>Reducirni ventil DN20 za zrak</t>
  </si>
  <si>
    <t>St-0599</t>
  </si>
  <si>
    <t>Varnostni ventil DN20 3,5 bar</t>
  </si>
  <si>
    <t>St-0613</t>
  </si>
  <si>
    <t>Hladilna tekočina za dizel motorje</t>
  </si>
  <si>
    <t>St-0621</t>
  </si>
  <si>
    <t>Motorno olje 15W40 za turbomotorje</t>
  </si>
  <si>
    <t>St-0640</t>
  </si>
  <si>
    <t>Nivojska sonda za rezervoar dizel goriva</t>
  </si>
  <si>
    <t>St-0672</t>
  </si>
  <si>
    <t>Zračni filter za dizelski motor</t>
  </si>
  <si>
    <t>St-2001</t>
  </si>
  <si>
    <t>Filter goriva za dizelski motor</t>
  </si>
  <si>
    <t>St-2002</t>
  </si>
  <si>
    <t>Filter olja za dizelski motor</t>
  </si>
  <si>
    <t>St-2003</t>
  </si>
  <si>
    <t>Krogelni ventil s tremi izhodi za TAV</t>
  </si>
  <si>
    <t>St-0420</t>
  </si>
  <si>
    <t>Alarmni zvonec</t>
  </si>
  <si>
    <t>St-0441</t>
  </si>
  <si>
    <t>Hitro odpiralo Tyco GEM F311, komplet</t>
  </si>
  <si>
    <t>St-0447</t>
  </si>
  <si>
    <t>Komplet tesnil za hitro odpiralo Tyco GEM F311</t>
  </si>
  <si>
    <t>St-0453</t>
  </si>
  <si>
    <t>Komplet tesnil za TAV TY DPF-1 DN100</t>
  </si>
  <si>
    <t>St-0464</t>
  </si>
  <si>
    <t>Komplet tesnil za FS DV5 DN50</t>
  </si>
  <si>
    <t>St-2010</t>
  </si>
  <si>
    <t>Komplet tesnil za FS DV5 DN80</t>
  </si>
  <si>
    <t>St-2011</t>
  </si>
  <si>
    <t>Komplet tesnil FS DV5 DN100</t>
  </si>
  <si>
    <t>St-2012</t>
  </si>
  <si>
    <t>Komplet tesnil FS DV5 DN150</t>
  </si>
  <si>
    <t>St-2013</t>
  </si>
  <si>
    <t>Komplet tesnil NAV TY AV-1 DN150</t>
  </si>
  <si>
    <t>St-0481</t>
  </si>
  <si>
    <t>St-2100</t>
  </si>
  <si>
    <t>St-2101</t>
  </si>
  <si>
    <r>
      <t xml:space="preserve">Sprinkler horizontalni model WS, medenina, DN15, K80, </t>
    </r>
    <r>
      <rPr>
        <i/>
        <sz val="11"/>
        <color theme="1"/>
        <rFont val="Times New Roman"/>
        <family val="1"/>
        <charset val="238"/>
      </rPr>
      <t>68°C</t>
    </r>
  </si>
  <si>
    <t>St-2200</t>
  </si>
  <si>
    <r>
      <t xml:space="preserve">Sprinkler stoječi, medenina, DN20, K115, </t>
    </r>
    <r>
      <rPr>
        <i/>
        <sz val="11"/>
        <color theme="1"/>
        <rFont val="Times New Roman"/>
        <family val="1"/>
        <charset val="238"/>
      </rPr>
      <t>68°C, RTI&lt;50</t>
    </r>
  </si>
  <si>
    <t>St-2201</t>
  </si>
  <si>
    <r>
      <t xml:space="preserve">Sprinkler viseči, krom, DN15, K80, </t>
    </r>
    <r>
      <rPr>
        <i/>
        <sz val="11"/>
        <color theme="1"/>
        <rFont val="Times New Roman"/>
        <family val="1"/>
        <charset val="238"/>
      </rPr>
      <t>68°C, RTI&lt;50</t>
    </r>
  </si>
  <si>
    <t>St-2202</t>
  </si>
  <si>
    <r>
      <t xml:space="preserve">Sprinkler stoječi, krom, DN15, K80, </t>
    </r>
    <r>
      <rPr>
        <i/>
        <sz val="11"/>
        <color theme="1"/>
        <rFont val="Times New Roman"/>
        <family val="1"/>
        <charset val="238"/>
      </rPr>
      <t>68°C, RTI&lt;50</t>
    </r>
  </si>
  <si>
    <t>St-2203</t>
  </si>
  <si>
    <t>Šoba D-3, VA, DN15, K104, No.34</t>
  </si>
  <si>
    <t>St-2204</t>
  </si>
  <si>
    <t>Šoba D-3, medenina, DN15, K104, No.34</t>
  </si>
  <si>
    <t>St-2205</t>
  </si>
  <si>
    <t>Tesnilo za šobo D-3, VA, DN15, K104, No.34</t>
  </si>
  <si>
    <t>St-2206</t>
  </si>
  <si>
    <t>Sprinkler za okno model B DN20, K177, medenina</t>
  </si>
  <si>
    <t>St-2207</t>
  </si>
  <si>
    <t>Obešanka za varovanje cevovodov</t>
  </si>
  <si>
    <t>St-0781</t>
  </si>
  <si>
    <t>Končno stikalo za kontrolo odprtosti ventila brez diode</t>
  </si>
  <si>
    <t>St-2300</t>
  </si>
  <si>
    <r>
      <t xml:space="preserve">Protipožarni kabel rdeči </t>
    </r>
    <r>
      <rPr>
        <i/>
        <sz val="11"/>
        <color theme="1"/>
        <rFont val="Times New Roman"/>
        <family val="1"/>
        <charset val="238"/>
      </rPr>
      <t>AJ-Y(ST)YDY 8x2x0,8</t>
    </r>
  </si>
  <si>
    <t>St-0708</t>
  </si>
  <si>
    <t>meter</t>
  </si>
  <si>
    <t>Akumulator 12 V / 12 Ah, Esser VdS</t>
  </si>
  <si>
    <t>St-0651</t>
  </si>
  <si>
    <t>Magnetni ventil DN50, vsi modeli</t>
  </si>
  <si>
    <t>St-PK02</t>
  </si>
  <si>
    <t>Nivojsko stikalo za rezervoar brez diode</t>
  </si>
  <si>
    <t>St-0658</t>
  </si>
  <si>
    <t>Tipkovnica za Esser, 8010</t>
  </si>
  <si>
    <t>St-0693</t>
  </si>
  <si>
    <t>Analogna kartica Novar</t>
  </si>
  <si>
    <t>St-0694</t>
  </si>
  <si>
    <t>Esserbus komunikacijska plošča 8010</t>
  </si>
  <si>
    <t>St-0701</t>
  </si>
  <si>
    <t>Esserbus – pretvornik 4 skupine vhod / 2 skupini izhod</t>
  </si>
  <si>
    <t>St-0702</t>
  </si>
  <si>
    <t>Ohišje Esserbus pretvornika za stensko montažo</t>
  </si>
  <si>
    <t>St-0703</t>
  </si>
  <si>
    <t>Essernet kartica za Essernet zanko Modul 62 kBd za maksimalno 16 central</t>
  </si>
  <si>
    <t>St-0704</t>
  </si>
  <si>
    <t>Elektronski senzor temperature WTR SP</t>
  </si>
  <si>
    <t>St-0732</t>
  </si>
  <si>
    <t>Nivojsko stikalo za kontrolo poplave v sprinkler centrali</t>
  </si>
  <si>
    <t>Analiza pene</t>
  </si>
  <si>
    <t>St-0826</t>
  </si>
  <si>
    <t>Količina</t>
  </si>
  <si>
    <t>St-0733</t>
  </si>
  <si>
    <r>
      <rPr>
        <sz val="7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Cena za prihod/odhod na RCERO</t>
    </r>
  </si>
  <si>
    <r>
      <rPr>
        <sz val="7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Cena za delovno uro v rednem delovniku</t>
    </r>
  </si>
  <si>
    <r>
      <rPr>
        <sz val="7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Cena za navadno naduro</t>
    </r>
  </si>
  <si>
    <r>
      <rPr>
        <sz val="7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Cena za nočno naduro</t>
    </r>
  </si>
  <si>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 xml:space="preserve">Cena za nedeljsko/praznično naduro </t>
    </r>
  </si>
  <si>
    <t>Cena za nedeljsko/praznično nočno naduro</t>
  </si>
  <si>
    <t>h</t>
  </si>
  <si>
    <t>Preventivno vzdrževanje polletno</t>
  </si>
  <si>
    <t>Ocena dela</t>
  </si>
  <si>
    <t>Preventivno vzdrževanje</t>
  </si>
  <si>
    <t xml:space="preserve">Okvirna </t>
  </si>
  <si>
    <t>SKUPAJ V EUR brez DDV</t>
  </si>
  <si>
    <t>REKAPITULACIJA</t>
  </si>
  <si>
    <t>Skupna ponudbena cena v EUR brez DDV</t>
  </si>
  <si>
    <t>EUR brez DDV</t>
  </si>
  <si>
    <t>___________________________</t>
  </si>
  <si>
    <t>(Kraj in datum)</t>
  </si>
  <si>
    <t>_________________________________________</t>
  </si>
  <si>
    <t>(Žig)</t>
  </si>
  <si>
    <t>Cev DN20 šivna po EN10220 (DIN 2458) barvno zaščitena, RAL 3000</t>
  </si>
  <si>
    <t>Cev DN25 šivna po EN10220 (DIN 2458) barvno zaščitena, RAL 3000</t>
  </si>
  <si>
    <t>Cev DN32 šivna po EN10220 (DIN 2458) barvno zaščitena, RAL 3000</t>
  </si>
  <si>
    <t>Cev DN40 šivna po EN10220 (DIN 2458) barvno zaščitena, RAL 3000</t>
  </si>
  <si>
    <t>Cev DN50 šivna po EN10220 (DIN 2458) barvno zaščitena, RAL 3000</t>
  </si>
  <si>
    <t>Cev DN65 šivna po EN10220 (DIN 2458) barvno zaščitena, RAL 3000</t>
  </si>
  <si>
    <t>Cev DN80 šivna po EN10220 (DIN 2458) barvno zaščitena, RAL 3000</t>
  </si>
  <si>
    <t>Cev DN100 šivna po EN10220 (DIN 2458) barvno zaščitena, RAL 3000</t>
  </si>
  <si>
    <t>Cev DN150 šivna po EN10220 (DIN 2458) barvno zaščitena, RAL 3000</t>
  </si>
  <si>
    <t>Cev DN125 šivna po EN10220 (DIN 2458) barvno zaščitena, RAL 3000</t>
  </si>
  <si>
    <t>Cev DN200 šivna po EN10220 (DIN 2458) barvno zaščitena, RAL 3000</t>
  </si>
  <si>
    <t>Cev DN250 šivna po EN10220 (DIN 2458) barvno zaščitena, RAL 3000</t>
  </si>
  <si>
    <t>Cev DN300 šivna po EN10220 (DIN 2458) barvno zaščitena, RAL 3000</t>
  </si>
  <si>
    <t>Akumulator 12 V / 7,5 Ah, VdS</t>
  </si>
  <si>
    <t>tm</t>
  </si>
  <si>
    <t>Spojka DN25 s tesnilom za spajanje cevi, barvano RAL 3000</t>
  </si>
  <si>
    <t>Spojka DN32 s tesnilom za spajanje cevi, barvano RAL 3000</t>
  </si>
  <si>
    <t>Spojka DN40 s tesnilom za spajanje cevi, barvano RAL 3000</t>
  </si>
  <si>
    <t>Spojka DN50 s tesnilom za spajanje cevi, barvano RAL 3000</t>
  </si>
  <si>
    <t>Spojka DN65 s tesnilom za spajanje cevi, barvano RAL 3000</t>
  </si>
  <si>
    <t>Spojka DN80 s tesnilom za spajanje cevi, barvano RAL 3000</t>
  </si>
  <si>
    <t>Spojka DN100 s tesnilom za spajanje cevi, barvano RAL 3000</t>
  </si>
  <si>
    <t>Spojka DN125 s tesnilom za spajanje cevi, barvano RAL 3000</t>
  </si>
  <si>
    <t>Spojka DN150 s tesnilom za spajanje cevi, barvano RAL 3000</t>
  </si>
  <si>
    <t>Spojka DN200 s tesnilom za spajanje cevi, barvano RAL 3000</t>
  </si>
  <si>
    <t>Spojka DN250 s tesnilom za spajanje cevi, barvano RAL 3000</t>
  </si>
  <si>
    <t>Spojka DN300 s tesnilom za spajanje cevi, barvano RAL 3000</t>
  </si>
  <si>
    <t>St-9020</t>
  </si>
  <si>
    <t>St-9025</t>
  </si>
  <si>
    <t>St-9032</t>
  </si>
  <si>
    <t>St-9040</t>
  </si>
  <si>
    <t>St-9050</t>
  </si>
  <si>
    <t>St-9065</t>
  </si>
  <si>
    <t>St-9080</t>
  </si>
  <si>
    <t>St-9100</t>
  </si>
  <si>
    <t>St-9125</t>
  </si>
  <si>
    <t>St-9150</t>
  </si>
  <si>
    <t>St-9200</t>
  </si>
  <si>
    <t>St-9250</t>
  </si>
  <si>
    <t>St-9300</t>
  </si>
  <si>
    <t>St-1025</t>
  </si>
  <si>
    <t>St-1032</t>
  </si>
  <si>
    <t>St-1040</t>
  </si>
  <si>
    <t>St-1050</t>
  </si>
  <si>
    <t>St-1065</t>
  </si>
  <si>
    <t>St-1080</t>
  </si>
  <si>
    <t>St-1100</t>
  </si>
  <si>
    <t>St-1125</t>
  </si>
  <si>
    <t>St-1150</t>
  </si>
  <si>
    <t>St-1200</t>
  </si>
  <si>
    <t>St-1250</t>
  </si>
  <si>
    <t>St-1300</t>
  </si>
  <si>
    <t>St-900</t>
  </si>
  <si>
    <t>Gumijasti prst na cilindru turbine za 1% peno, komplet</t>
  </si>
  <si>
    <t>St-901</t>
  </si>
  <si>
    <t>Gumijasti prst na cilindru turbine za 2% peno, komplet</t>
  </si>
  <si>
    <t>St-902</t>
  </si>
  <si>
    <t>Akumulator 12V / 65 Ah</t>
  </si>
  <si>
    <t>Napajalnik za 2x akumulator 12V / 12 Ah</t>
  </si>
  <si>
    <t>Napajalnik za 2x akumulator 12V / 65 Ah</t>
  </si>
  <si>
    <t>Preventivno vzdrževanje letno (vključno z materialom za vzdrževanje dizel motorjev)</t>
  </si>
  <si>
    <t>Merilnik pretoka DN 80-250</t>
  </si>
  <si>
    <t>Napajalnik za  akumulator 12V / 7,5 Ah</t>
  </si>
  <si>
    <t>Manometer DN 15 za tlak -0-40 bar polnjen z glicerinom za dušenje</t>
  </si>
  <si>
    <t>Bliskavica za ventilsko postajo</t>
  </si>
  <si>
    <t>Komunikacijska bliskavica s sireno za ventilsko podpostajo</t>
  </si>
  <si>
    <t>12 releji modul za Esser BM2</t>
  </si>
  <si>
    <t>Zaščitna PVC cev z nosilci in tipali za požarni kabel</t>
  </si>
  <si>
    <t>Tesnilo šprinkler črpalke UNIVAL 6323, črpalka 2 in 3</t>
  </si>
  <si>
    <t>Mehansko tesnilo za šprinkler črpalko 1</t>
  </si>
  <si>
    <r>
      <t>Pena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 xml:space="preserve"> AFFF 1% Master Protipožarni razred A in B do -8°C</t>
    </r>
  </si>
  <si>
    <r>
      <t xml:space="preserve">Pena </t>
    </r>
    <r>
      <rPr>
        <sz val="11"/>
        <color theme="1"/>
        <rFont val="Times New Roman"/>
        <family val="1"/>
        <charset val="238"/>
      </rPr>
      <t>2% Lahka pena oz. srednje težka</t>
    </r>
  </si>
  <si>
    <r>
      <t xml:space="preserve">Ponudnik: _________________________________________________________________________________________ </t>
    </r>
    <r>
      <rPr>
        <b/>
        <i/>
        <sz val="11"/>
        <color theme="1"/>
        <rFont val="Times New Roman"/>
        <family val="1"/>
        <charset val="238"/>
      </rPr>
      <t>(naziv ponudnika)</t>
    </r>
  </si>
  <si>
    <t>(Ime in priimek ter podpis ponudnika)</t>
  </si>
  <si>
    <t>PONUDBENI PREDRAČUN ŠT. ____________________________________ z dne ________________ za javno naročilo št. VKS-192/20 – Nabava rezervnih delov, preventivno vzdrževanje in servisiranje sistema stabilnega gašenja na RCERO Ljubljana</t>
  </si>
  <si>
    <t>Priloga 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</si>
</sst>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36"/>
      <color rgb="FFFF0000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6" xfId="0" applyFont="1" applyBorder="1" applyAlignment="1">
      <alignment horizontal="left" vertical="center" indent="5"/>
    </xf>
    <xf numFmtId="0" fontId="1" fillId="0" borderId="0" xfId="0" applyFont="1" applyFill="1" applyBorder="1" applyAlignment="1">
      <alignment horizontal="left" vertical="center" indent="5"/>
    </xf>
    <xf numFmtId="0" fontId="4" fillId="0" borderId="6" xfId="0" applyFont="1" applyBorder="1"/>
    <xf numFmtId="0" fontId="4" fillId="0" borderId="0" xfId="0" applyFont="1"/>
    <xf numFmtId="0" fontId="4" fillId="0" borderId="6" xfId="0" applyFont="1" applyBorder="1" applyAlignment="1">
      <alignment horizontal="left" vertical="center" indent="5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0" fillId="0" borderId="0" xfId="0" applyAlignment="1"/>
    <xf numFmtId="0" fontId="4" fillId="0" borderId="6" xfId="0" applyFont="1" applyBorder="1" applyAlignment="1">
      <alignment vertical="center"/>
    </xf>
    <xf numFmtId="0" fontId="4" fillId="0" borderId="6" xfId="0" applyFont="1" applyBorder="1" applyAlignment="1"/>
    <xf numFmtId="0" fontId="4" fillId="0" borderId="0" xfId="0" applyFont="1" applyAlignme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7" fillId="0" borderId="0" xfId="0" applyFont="1" applyAlignment="1"/>
    <xf numFmtId="4" fontId="4" fillId="0" borderId="6" xfId="0" applyNumberFormat="1" applyFont="1" applyBorder="1" applyAlignment="1">
      <alignment horizontal="right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0" fontId="7" fillId="0" borderId="6" xfId="0" applyFont="1" applyBorder="1"/>
    <xf numFmtId="0" fontId="7" fillId="0" borderId="6" xfId="0" applyFont="1" applyBorder="1" applyAlignment="1"/>
    <xf numFmtId="4" fontId="7" fillId="0" borderId="6" xfId="0" applyNumberFormat="1" applyFont="1" applyBorder="1" applyAlignment="1">
      <alignment horizontal="right"/>
    </xf>
    <xf numFmtId="4" fontId="7" fillId="0" borderId="6" xfId="0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/>
    </xf>
    <xf numFmtId="4" fontId="1" fillId="0" borderId="4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Fill="1" applyAlignment="1"/>
    <xf numFmtId="0" fontId="4" fillId="0" borderId="0" xfId="0" applyFont="1" applyFill="1" applyAlignment="1">
      <alignment wrapText="1"/>
    </xf>
    <xf numFmtId="4" fontId="4" fillId="0" borderId="10" xfId="0" applyNumberFormat="1" applyFont="1" applyBorder="1" applyAlignment="1">
      <alignment horizontal="right" vertical="center" wrapText="1"/>
    </xf>
    <xf numFmtId="0" fontId="7" fillId="2" borderId="6" xfId="0" applyFont="1" applyFill="1" applyBorder="1"/>
    <xf numFmtId="4" fontId="7" fillId="2" borderId="6" xfId="0" applyNumberFormat="1" applyFont="1" applyFill="1" applyBorder="1"/>
    <xf numFmtId="0" fontId="4" fillId="0" borderId="11" xfId="0" applyFont="1" applyBorder="1"/>
    <xf numFmtId="0" fontId="7" fillId="0" borderId="11" xfId="0" applyFont="1" applyBorder="1"/>
    <xf numFmtId="0" fontId="7" fillId="0" borderId="11" xfId="0" applyFont="1" applyBorder="1" applyAlignment="1"/>
    <xf numFmtId="0" fontId="7" fillId="0" borderId="11" xfId="0" applyFont="1" applyBorder="1" applyAlignment="1">
      <alignment horizontal="right"/>
    </xf>
    <xf numFmtId="4" fontId="7" fillId="0" borderId="1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 textRotation="90"/>
    </xf>
    <xf numFmtId="0" fontId="9" fillId="0" borderId="0" xfId="0" applyFont="1" applyAlignment="1">
      <alignment horizontal="center" vertical="center" textRotation="90"/>
    </xf>
    <xf numFmtId="0" fontId="4" fillId="0" borderId="4" xfId="0" applyFont="1" applyBorder="1" applyAlignment="1">
      <alignment horizontal="right" vertical="center"/>
    </xf>
    <xf numFmtId="2" fontId="4" fillId="0" borderId="4" xfId="0" applyNumberFormat="1" applyFont="1" applyBorder="1" applyAlignment="1">
      <alignment horizontal="right" vertical="center"/>
    </xf>
    <xf numFmtId="0" fontId="4" fillId="0" borderId="6" xfId="0" applyFont="1" applyFill="1" applyBorder="1"/>
    <xf numFmtId="0" fontId="5" fillId="0" borderId="4" xfId="0" applyFont="1" applyBorder="1" applyAlignment="1">
      <alignment vertical="center"/>
    </xf>
    <xf numFmtId="0" fontId="9" fillId="0" borderId="0" xfId="0" applyFont="1" applyAlignment="1">
      <alignment horizontal="center" vertical="center" textRotation="90"/>
    </xf>
    <xf numFmtId="0" fontId="7" fillId="0" borderId="5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2"/>
  <sheetViews>
    <sheetView tabSelected="1" zoomScale="85" zoomScaleNormal="85" workbookViewId="0">
      <selection activeCell="I3" sqref="I3"/>
    </sheetView>
  </sheetViews>
  <sheetFormatPr defaultRowHeight="15" x14ac:dyDescent="0.25"/>
  <cols>
    <col min="2" max="2" width="64.28515625" customWidth="1"/>
    <col min="3" max="3" width="27.5703125" customWidth="1"/>
    <col min="5" max="5" width="11.28515625" style="13" customWidth="1"/>
    <col min="6" max="6" width="16.140625" style="17" customWidth="1"/>
    <col min="7" max="7" width="14.42578125" style="17" customWidth="1"/>
  </cols>
  <sheetData>
    <row r="1" spans="1:7" ht="48" customHeight="1" x14ac:dyDescent="0.25">
      <c r="A1" s="57" t="s">
        <v>271</v>
      </c>
      <c r="B1" s="58"/>
      <c r="C1" s="58"/>
      <c r="D1" s="58"/>
      <c r="E1" s="58"/>
      <c r="F1" s="58"/>
      <c r="G1" s="58"/>
    </row>
    <row r="2" spans="1:7" ht="15" customHeight="1" x14ac:dyDescent="0.25">
      <c r="A2" s="20"/>
      <c r="B2" s="19"/>
      <c r="C2" s="19"/>
      <c r="D2" s="19"/>
      <c r="E2" s="19"/>
      <c r="F2" s="19"/>
      <c r="G2" s="19" t="s">
        <v>272</v>
      </c>
    </row>
    <row r="3" spans="1:7" ht="15" customHeight="1" x14ac:dyDescent="0.25">
      <c r="A3" s="34" t="s">
        <v>269</v>
      </c>
      <c r="B3" s="35"/>
      <c r="C3" s="19"/>
      <c r="D3" s="19"/>
      <c r="E3" s="19"/>
      <c r="F3" s="19"/>
      <c r="G3" s="19"/>
    </row>
    <row r="4" spans="1:7" ht="15.75" thickBot="1" x14ac:dyDescent="0.3"/>
    <row r="5" spans="1:7" ht="15.75" thickBot="1" x14ac:dyDescent="0.3">
      <c r="A5" s="59" t="s">
        <v>0</v>
      </c>
      <c r="B5" s="60"/>
      <c r="C5" s="60"/>
      <c r="D5" s="60"/>
      <c r="E5" s="60"/>
      <c r="F5" s="60"/>
      <c r="G5" s="61"/>
    </row>
    <row r="6" spans="1:7" ht="15" customHeight="1" x14ac:dyDescent="0.25">
      <c r="A6" s="62"/>
      <c r="B6" s="51" t="s">
        <v>1</v>
      </c>
      <c r="C6" s="51" t="s">
        <v>2</v>
      </c>
      <c r="D6" s="51" t="s">
        <v>3</v>
      </c>
      <c r="E6" s="32" t="s">
        <v>188</v>
      </c>
      <c r="F6" s="53" t="s">
        <v>4</v>
      </c>
      <c r="G6" s="55" t="s">
        <v>5</v>
      </c>
    </row>
    <row r="7" spans="1:7" ht="33.75" customHeight="1" thickBot="1" x14ac:dyDescent="0.3">
      <c r="A7" s="63"/>
      <c r="B7" s="52"/>
      <c r="C7" s="52"/>
      <c r="D7" s="52"/>
      <c r="E7" s="33" t="s">
        <v>176</v>
      </c>
      <c r="F7" s="54"/>
      <c r="G7" s="56"/>
    </row>
    <row r="8" spans="1:7" ht="15.75" thickBot="1" x14ac:dyDescent="0.3">
      <c r="A8" s="1">
        <v>1</v>
      </c>
      <c r="B8" s="2" t="s">
        <v>6</v>
      </c>
      <c r="C8" s="2" t="s">
        <v>7</v>
      </c>
      <c r="D8" s="2" t="s">
        <v>8</v>
      </c>
      <c r="E8" s="12">
        <v>2</v>
      </c>
      <c r="F8" s="30"/>
      <c r="G8" s="36">
        <f>+E8*F8</f>
        <v>0</v>
      </c>
    </row>
    <row r="9" spans="1:7" ht="15.75" thickBot="1" x14ac:dyDescent="0.3">
      <c r="A9" s="1">
        <v>2</v>
      </c>
      <c r="B9" s="2" t="s">
        <v>9</v>
      </c>
      <c r="C9" s="2" t="s">
        <v>10</v>
      </c>
      <c r="D9" s="2" t="s">
        <v>8</v>
      </c>
      <c r="E9" s="12">
        <v>2</v>
      </c>
      <c r="F9" s="30"/>
      <c r="G9" s="36">
        <f t="shared" ref="G9:G73" si="0">+E9*F9</f>
        <v>0</v>
      </c>
    </row>
    <row r="10" spans="1:7" ht="15.75" thickBot="1" x14ac:dyDescent="0.3">
      <c r="A10" s="1">
        <v>3</v>
      </c>
      <c r="B10" s="2" t="s">
        <v>11</v>
      </c>
      <c r="C10" s="2" t="s">
        <v>12</v>
      </c>
      <c r="D10" s="2" t="s">
        <v>8</v>
      </c>
      <c r="E10" s="12">
        <v>2</v>
      </c>
      <c r="F10" s="30"/>
      <c r="G10" s="36">
        <f t="shared" si="0"/>
        <v>0</v>
      </c>
    </row>
    <row r="11" spans="1:7" ht="15.75" thickBot="1" x14ac:dyDescent="0.3">
      <c r="A11" s="1">
        <v>4</v>
      </c>
      <c r="B11" s="2" t="s">
        <v>13</v>
      </c>
      <c r="C11" s="2" t="s">
        <v>14</v>
      </c>
      <c r="D11" s="2" t="s">
        <v>8</v>
      </c>
      <c r="E11" s="12">
        <v>2</v>
      </c>
      <c r="F11" s="30"/>
      <c r="G11" s="36">
        <f t="shared" si="0"/>
        <v>0</v>
      </c>
    </row>
    <row r="12" spans="1:7" ht="15.75" thickBot="1" x14ac:dyDescent="0.3">
      <c r="A12" s="1">
        <v>5</v>
      </c>
      <c r="B12" s="2" t="s">
        <v>15</v>
      </c>
      <c r="C12" s="2" t="s">
        <v>16</v>
      </c>
      <c r="D12" s="2" t="s">
        <v>8</v>
      </c>
      <c r="E12" s="12">
        <v>2</v>
      </c>
      <c r="F12" s="30"/>
      <c r="G12" s="36">
        <f t="shared" si="0"/>
        <v>0</v>
      </c>
    </row>
    <row r="13" spans="1:7" ht="15.75" thickBot="1" x14ac:dyDescent="0.3">
      <c r="A13" s="1">
        <v>6</v>
      </c>
      <c r="B13" s="2" t="s">
        <v>17</v>
      </c>
      <c r="C13" s="2" t="s">
        <v>18</v>
      </c>
      <c r="D13" s="2" t="s">
        <v>8</v>
      </c>
      <c r="E13" s="12">
        <v>2</v>
      </c>
      <c r="F13" s="30"/>
      <c r="G13" s="36">
        <f t="shared" si="0"/>
        <v>0</v>
      </c>
    </row>
    <row r="14" spans="1:7" ht="15.75" thickBot="1" x14ac:dyDescent="0.3">
      <c r="A14" s="1">
        <v>7</v>
      </c>
      <c r="B14" s="2" t="s">
        <v>19</v>
      </c>
      <c r="C14" s="2" t="s">
        <v>20</v>
      </c>
      <c r="D14" s="2" t="s">
        <v>8</v>
      </c>
      <c r="E14" s="12">
        <v>2</v>
      </c>
      <c r="F14" s="30"/>
      <c r="G14" s="36">
        <f t="shared" si="0"/>
        <v>0</v>
      </c>
    </row>
    <row r="15" spans="1:7" ht="15.75" thickBot="1" x14ac:dyDescent="0.3">
      <c r="A15" s="1">
        <v>8</v>
      </c>
      <c r="B15" s="2" t="s">
        <v>21</v>
      </c>
      <c r="C15" s="2" t="s">
        <v>22</v>
      </c>
      <c r="D15" s="2" t="s">
        <v>8</v>
      </c>
      <c r="E15" s="12">
        <v>10</v>
      </c>
      <c r="F15" s="30"/>
      <c r="G15" s="36">
        <f t="shared" si="0"/>
        <v>0</v>
      </c>
    </row>
    <row r="16" spans="1:7" ht="15.75" thickBot="1" x14ac:dyDescent="0.3">
      <c r="A16" s="1">
        <v>9</v>
      </c>
      <c r="B16" s="2" t="s">
        <v>23</v>
      </c>
      <c r="C16" s="2" t="s">
        <v>24</v>
      </c>
      <c r="D16" s="2" t="s">
        <v>8</v>
      </c>
      <c r="E16" s="12">
        <v>1</v>
      </c>
      <c r="F16" s="30"/>
      <c r="G16" s="36">
        <f t="shared" si="0"/>
        <v>0</v>
      </c>
    </row>
    <row r="17" spans="1:7" ht="15.75" thickBot="1" x14ac:dyDescent="0.3">
      <c r="A17" s="1">
        <v>10</v>
      </c>
      <c r="B17" s="2" t="s">
        <v>25</v>
      </c>
      <c r="C17" s="2" t="s">
        <v>26</v>
      </c>
      <c r="D17" s="2" t="s">
        <v>8</v>
      </c>
      <c r="E17" s="12">
        <v>1</v>
      </c>
      <c r="F17" s="30"/>
      <c r="G17" s="36">
        <f t="shared" si="0"/>
        <v>0</v>
      </c>
    </row>
    <row r="18" spans="1:7" ht="15.75" thickBot="1" x14ac:dyDescent="0.3">
      <c r="A18" s="1">
        <v>11</v>
      </c>
      <c r="B18" s="2" t="s">
        <v>27</v>
      </c>
      <c r="C18" s="2" t="s">
        <v>28</v>
      </c>
      <c r="D18" s="2" t="s">
        <v>8</v>
      </c>
      <c r="E18" s="12">
        <v>1</v>
      </c>
      <c r="F18" s="30"/>
      <c r="G18" s="36">
        <f t="shared" si="0"/>
        <v>0</v>
      </c>
    </row>
    <row r="19" spans="1:7" ht="15.75" thickBot="1" x14ac:dyDescent="0.3">
      <c r="A19" s="1">
        <v>12</v>
      </c>
      <c r="B19" s="2" t="s">
        <v>29</v>
      </c>
      <c r="C19" s="2" t="s">
        <v>30</v>
      </c>
      <c r="D19" s="2" t="s">
        <v>8</v>
      </c>
      <c r="E19" s="12">
        <v>1</v>
      </c>
      <c r="F19" s="30"/>
      <c r="G19" s="36">
        <f t="shared" si="0"/>
        <v>0</v>
      </c>
    </row>
    <row r="20" spans="1:7" ht="15.75" thickBot="1" x14ac:dyDescent="0.3">
      <c r="A20" s="1">
        <v>13</v>
      </c>
      <c r="B20" s="2" t="s">
        <v>31</v>
      </c>
      <c r="C20" s="2" t="s">
        <v>32</v>
      </c>
      <c r="D20" s="2" t="s">
        <v>8</v>
      </c>
      <c r="E20" s="12">
        <v>1</v>
      </c>
      <c r="F20" s="30"/>
      <c r="G20" s="36">
        <f t="shared" si="0"/>
        <v>0</v>
      </c>
    </row>
    <row r="21" spans="1:7" ht="15.75" thickBot="1" x14ac:dyDescent="0.3">
      <c r="A21" s="1">
        <v>14</v>
      </c>
      <c r="B21" s="2" t="s">
        <v>33</v>
      </c>
      <c r="C21" s="2" t="s">
        <v>34</v>
      </c>
      <c r="D21" s="2" t="s">
        <v>8</v>
      </c>
      <c r="E21" s="12">
        <v>1</v>
      </c>
      <c r="F21" s="30"/>
      <c r="G21" s="36">
        <f t="shared" si="0"/>
        <v>0</v>
      </c>
    </row>
    <row r="22" spans="1:7" ht="15.75" thickBot="1" x14ac:dyDescent="0.3">
      <c r="A22" s="1">
        <v>15</v>
      </c>
      <c r="B22" s="2" t="s">
        <v>35</v>
      </c>
      <c r="C22" s="2" t="s">
        <v>36</v>
      </c>
      <c r="D22" s="2" t="s">
        <v>8</v>
      </c>
      <c r="E22" s="12">
        <v>1</v>
      </c>
      <c r="F22" s="30"/>
      <c r="G22" s="36">
        <f t="shared" si="0"/>
        <v>0</v>
      </c>
    </row>
    <row r="23" spans="1:7" ht="15.75" thickBot="1" x14ac:dyDescent="0.3">
      <c r="A23" s="1">
        <v>16</v>
      </c>
      <c r="B23" s="2" t="s">
        <v>37</v>
      </c>
      <c r="C23" s="2" t="s">
        <v>38</v>
      </c>
      <c r="D23" s="2" t="s">
        <v>8</v>
      </c>
      <c r="E23" s="12">
        <v>1</v>
      </c>
      <c r="F23" s="30"/>
      <c r="G23" s="36">
        <f t="shared" si="0"/>
        <v>0</v>
      </c>
    </row>
    <row r="24" spans="1:7" ht="15.75" thickBot="1" x14ac:dyDescent="0.3">
      <c r="A24" s="1">
        <v>17</v>
      </c>
      <c r="B24" s="2" t="s">
        <v>39</v>
      </c>
      <c r="C24" s="2" t="s">
        <v>40</v>
      </c>
      <c r="D24" s="2" t="s">
        <v>8</v>
      </c>
      <c r="E24" s="12">
        <v>1</v>
      </c>
      <c r="F24" s="30"/>
      <c r="G24" s="36">
        <f t="shared" si="0"/>
        <v>0</v>
      </c>
    </row>
    <row r="25" spans="1:7" ht="15.75" thickBot="1" x14ac:dyDescent="0.3">
      <c r="A25" s="1">
        <v>18</v>
      </c>
      <c r="B25" s="2" t="s">
        <v>41</v>
      </c>
      <c r="C25" s="2" t="s">
        <v>42</v>
      </c>
      <c r="D25" s="2" t="s">
        <v>8</v>
      </c>
      <c r="E25" s="12">
        <v>1</v>
      </c>
      <c r="F25" s="30"/>
      <c r="G25" s="36">
        <f t="shared" si="0"/>
        <v>0</v>
      </c>
    </row>
    <row r="26" spans="1:7" ht="15.75" thickBot="1" x14ac:dyDescent="0.3">
      <c r="A26" s="1">
        <v>19</v>
      </c>
      <c r="B26" s="2" t="s">
        <v>43</v>
      </c>
      <c r="C26" s="2" t="s">
        <v>44</v>
      </c>
      <c r="D26" s="2" t="s">
        <v>8</v>
      </c>
      <c r="E26" s="12">
        <v>1</v>
      </c>
      <c r="F26" s="30"/>
      <c r="G26" s="36">
        <f t="shared" si="0"/>
        <v>0</v>
      </c>
    </row>
    <row r="27" spans="1:7" ht="15.75" thickBot="1" x14ac:dyDescent="0.3">
      <c r="A27" s="1">
        <v>20</v>
      </c>
      <c r="B27" s="2" t="s">
        <v>45</v>
      </c>
      <c r="C27" s="2" t="s">
        <v>46</v>
      </c>
      <c r="D27" s="2" t="s">
        <v>8</v>
      </c>
      <c r="E27" s="12">
        <v>1</v>
      </c>
      <c r="F27" s="30"/>
      <c r="G27" s="36">
        <f t="shared" si="0"/>
        <v>0</v>
      </c>
    </row>
    <row r="28" spans="1:7" ht="15.75" thickBot="1" x14ac:dyDescent="0.3">
      <c r="A28" s="1">
        <v>21</v>
      </c>
      <c r="B28" s="2" t="s">
        <v>47</v>
      </c>
      <c r="C28" s="2" t="s">
        <v>48</v>
      </c>
      <c r="D28" s="2" t="s">
        <v>8</v>
      </c>
      <c r="E28" s="12">
        <v>1</v>
      </c>
      <c r="F28" s="30"/>
      <c r="G28" s="36">
        <f t="shared" si="0"/>
        <v>0</v>
      </c>
    </row>
    <row r="29" spans="1:7" ht="15.75" thickBot="1" x14ac:dyDescent="0.3">
      <c r="A29" s="1">
        <v>22</v>
      </c>
      <c r="B29" s="2" t="s">
        <v>49</v>
      </c>
      <c r="C29" s="2" t="s">
        <v>50</v>
      </c>
      <c r="D29" s="2" t="s">
        <v>8</v>
      </c>
      <c r="E29" s="12">
        <v>1</v>
      </c>
      <c r="F29" s="30"/>
      <c r="G29" s="36">
        <f t="shared" si="0"/>
        <v>0</v>
      </c>
    </row>
    <row r="30" spans="1:7" ht="15.75" thickBot="1" x14ac:dyDescent="0.3">
      <c r="A30" s="1">
        <v>23</v>
      </c>
      <c r="B30" s="2" t="s">
        <v>51</v>
      </c>
      <c r="C30" s="2" t="s">
        <v>52</v>
      </c>
      <c r="D30" s="2" t="s">
        <v>8</v>
      </c>
      <c r="E30" s="12">
        <v>1</v>
      </c>
      <c r="F30" s="30"/>
      <c r="G30" s="36">
        <f t="shared" si="0"/>
        <v>0</v>
      </c>
    </row>
    <row r="31" spans="1:7" ht="15.75" thickBot="1" x14ac:dyDescent="0.3">
      <c r="A31" s="1">
        <v>24</v>
      </c>
      <c r="B31" s="2" t="s">
        <v>53</v>
      </c>
      <c r="C31" s="2" t="s">
        <v>54</v>
      </c>
      <c r="D31" s="2" t="s">
        <v>8</v>
      </c>
      <c r="E31" s="12">
        <v>2</v>
      </c>
      <c r="F31" s="30"/>
      <c r="G31" s="36">
        <f t="shared" si="0"/>
        <v>0</v>
      </c>
    </row>
    <row r="32" spans="1:7" ht="15.75" thickBot="1" x14ac:dyDescent="0.3">
      <c r="A32" s="1">
        <v>25</v>
      </c>
      <c r="B32" s="2" t="s">
        <v>55</v>
      </c>
      <c r="C32" s="2" t="s">
        <v>56</v>
      </c>
      <c r="D32" s="2" t="s">
        <v>8</v>
      </c>
      <c r="E32" s="12">
        <v>2</v>
      </c>
      <c r="F32" s="30"/>
      <c r="G32" s="36">
        <f t="shared" si="0"/>
        <v>0</v>
      </c>
    </row>
    <row r="33" spans="1:7" ht="15.75" thickBot="1" x14ac:dyDescent="0.3">
      <c r="A33" s="1">
        <v>26</v>
      </c>
      <c r="B33" s="2" t="s">
        <v>57</v>
      </c>
      <c r="C33" s="2" t="s">
        <v>58</v>
      </c>
      <c r="D33" s="2" t="s">
        <v>8</v>
      </c>
      <c r="E33" s="12">
        <v>2</v>
      </c>
      <c r="F33" s="30"/>
      <c r="G33" s="36">
        <f t="shared" si="0"/>
        <v>0</v>
      </c>
    </row>
    <row r="34" spans="1:7" ht="15.75" thickBot="1" x14ac:dyDescent="0.3">
      <c r="A34" s="1">
        <v>27</v>
      </c>
      <c r="B34" s="2" t="s">
        <v>59</v>
      </c>
      <c r="C34" s="2" t="s">
        <v>60</v>
      </c>
      <c r="D34" s="2" t="s">
        <v>8</v>
      </c>
      <c r="E34" s="12">
        <v>2</v>
      </c>
      <c r="F34" s="30"/>
      <c r="G34" s="36">
        <f t="shared" si="0"/>
        <v>0</v>
      </c>
    </row>
    <row r="35" spans="1:7" ht="15.75" thickBot="1" x14ac:dyDescent="0.3">
      <c r="A35" s="1">
        <v>28</v>
      </c>
      <c r="B35" s="2" t="s">
        <v>61</v>
      </c>
      <c r="C35" s="2" t="s">
        <v>62</v>
      </c>
      <c r="D35" s="2" t="s">
        <v>8</v>
      </c>
      <c r="E35" s="12">
        <v>2</v>
      </c>
      <c r="F35" s="30"/>
      <c r="G35" s="36">
        <f t="shared" si="0"/>
        <v>0</v>
      </c>
    </row>
    <row r="36" spans="1:7" ht="15.75" thickBot="1" x14ac:dyDescent="0.3">
      <c r="A36" s="1">
        <v>29</v>
      </c>
      <c r="B36" s="2" t="s">
        <v>63</v>
      </c>
      <c r="C36" s="2" t="s">
        <v>64</v>
      </c>
      <c r="D36" s="2" t="s">
        <v>8</v>
      </c>
      <c r="E36" s="12">
        <v>2</v>
      </c>
      <c r="F36" s="30"/>
      <c r="G36" s="36">
        <f t="shared" si="0"/>
        <v>0</v>
      </c>
    </row>
    <row r="37" spans="1:7" ht="15.75" thickBot="1" x14ac:dyDescent="0.3">
      <c r="A37" s="1">
        <v>30</v>
      </c>
      <c r="B37" s="2" t="s">
        <v>65</v>
      </c>
      <c r="C37" s="2" t="s">
        <v>66</v>
      </c>
      <c r="D37" s="2" t="s">
        <v>8</v>
      </c>
      <c r="E37" s="12">
        <v>2</v>
      </c>
      <c r="F37" s="30"/>
      <c r="G37" s="36">
        <f t="shared" si="0"/>
        <v>0</v>
      </c>
    </row>
    <row r="38" spans="1:7" ht="15.75" thickBot="1" x14ac:dyDescent="0.3">
      <c r="A38" s="1">
        <v>31</v>
      </c>
      <c r="B38" s="2" t="s">
        <v>67</v>
      </c>
      <c r="C38" s="2" t="s">
        <v>68</v>
      </c>
      <c r="D38" s="2" t="s">
        <v>8</v>
      </c>
      <c r="E38" s="12">
        <v>2</v>
      </c>
      <c r="F38" s="30"/>
      <c r="G38" s="36">
        <f t="shared" si="0"/>
        <v>0</v>
      </c>
    </row>
    <row r="39" spans="1:7" ht="15.75" thickBot="1" x14ac:dyDescent="0.3">
      <c r="A39" s="1">
        <v>32</v>
      </c>
      <c r="B39" s="2" t="s">
        <v>69</v>
      </c>
      <c r="C39" s="2" t="s">
        <v>70</v>
      </c>
      <c r="D39" s="2" t="s">
        <v>8</v>
      </c>
      <c r="E39" s="12">
        <v>2</v>
      </c>
      <c r="F39" s="30"/>
      <c r="G39" s="36">
        <f t="shared" si="0"/>
        <v>0</v>
      </c>
    </row>
    <row r="40" spans="1:7" ht="15.75" thickBot="1" x14ac:dyDescent="0.3">
      <c r="A40" s="1">
        <v>33</v>
      </c>
      <c r="B40" s="2" t="s">
        <v>71</v>
      </c>
      <c r="C40" s="2" t="s">
        <v>72</v>
      </c>
      <c r="D40" s="2" t="s">
        <v>8</v>
      </c>
      <c r="E40" s="12">
        <v>2</v>
      </c>
      <c r="F40" s="30"/>
      <c r="G40" s="36">
        <f t="shared" si="0"/>
        <v>0</v>
      </c>
    </row>
    <row r="41" spans="1:7" ht="15.75" thickBot="1" x14ac:dyDescent="0.3">
      <c r="A41" s="1">
        <v>34</v>
      </c>
      <c r="B41" s="2" t="s">
        <v>73</v>
      </c>
      <c r="C41" s="2" t="s">
        <v>74</v>
      </c>
      <c r="D41" s="2" t="s">
        <v>8</v>
      </c>
      <c r="E41" s="12">
        <v>4</v>
      </c>
      <c r="F41" s="30"/>
      <c r="G41" s="36">
        <f t="shared" si="0"/>
        <v>0</v>
      </c>
    </row>
    <row r="42" spans="1:7" ht="15.75" thickBot="1" x14ac:dyDescent="0.3">
      <c r="A42" s="1">
        <v>35</v>
      </c>
      <c r="B42" s="2" t="s">
        <v>75</v>
      </c>
      <c r="C42" s="2" t="s">
        <v>76</v>
      </c>
      <c r="D42" s="2" t="s">
        <v>8</v>
      </c>
      <c r="E42" s="12">
        <v>10</v>
      </c>
      <c r="F42" s="30"/>
      <c r="G42" s="36">
        <f t="shared" si="0"/>
        <v>0</v>
      </c>
    </row>
    <row r="43" spans="1:7" ht="15.75" thickBot="1" x14ac:dyDescent="0.3">
      <c r="A43" s="1">
        <v>36</v>
      </c>
      <c r="B43" s="2" t="s">
        <v>77</v>
      </c>
      <c r="C43" s="2" t="s">
        <v>78</v>
      </c>
      <c r="D43" s="2" t="s">
        <v>8</v>
      </c>
      <c r="E43" s="12">
        <v>10</v>
      </c>
      <c r="F43" s="30"/>
      <c r="G43" s="36">
        <f t="shared" si="0"/>
        <v>0</v>
      </c>
    </row>
    <row r="44" spans="1:7" ht="15.75" thickBot="1" x14ac:dyDescent="0.3">
      <c r="A44" s="1">
        <v>37</v>
      </c>
      <c r="B44" s="2" t="s">
        <v>79</v>
      </c>
      <c r="C44" s="2" t="s">
        <v>80</v>
      </c>
      <c r="D44" s="2" t="s">
        <v>8</v>
      </c>
      <c r="E44" s="12">
        <v>10</v>
      </c>
      <c r="F44" s="30"/>
      <c r="G44" s="36">
        <f t="shared" si="0"/>
        <v>0</v>
      </c>
    </row>
    <row r="45" spans="1:7" ht="15.75" thickBot="1" x14ac:dyDescent="0.3">
      <c r="A45" s="1">
        <v>38</v>
      </c>
      <c r="B45" s="2" t="s">
        <v>260</v>
      </c>
      <c r="C45" s="2"/>
      <c r="D45" s="2" t="s">
        <v>8</v>
      </c>
      <c r="E45" s="12">
        <v>1</v>
      </c>
      <c r="F45" s="30"/>
      <c r="G45" s="36">
        <f t="shared" ref="G45" si="1">+E45*F45</f>
        <v>0</v>
      </c>
    </row>
    <row r="46" spans="1:7" ht="15.75" thickBot="1" x14ac:dyDescent="0.3">
      <c r="A46" s="1">
        <v>39</v>
      </c>
      <c r="B46" s="2" t="s">
        <v>81</v>
      </c>
      <c r="C46" s="2" t="s">
        <v>82</v>
      </c>
      <c r="D46" s="2" t="s">
        <v>8</v>
      </c>
      <c r="E46" s="12">
        <v>4</v>
      </c>
      <c r="F46" s="30"/>
      <c r="G46" s="36">
        <f t="shared" si="0"/>
        <v>0</v>
      </c>
    </row>
    <row r="47" spans="1:7" ht="15.75" thickBot="1" x14ac:dyDescent="0.3">
      <c r="A47" s="1">
        <v>40</v>
      </c>
      <c r="B47" s="2" t="s">
        <v>83</v>
      </c>
      <c r="C47" s="2" t="s">
        <v>84</v>
      </c>
      <c r="D47" s="2" t="s">
        <v>8</v>
      </c>
      <c r="E47" s="12">
        <v>1</v>
      </c>
      <c r="F47" s="30"/>
      <c r="G47" s="36">
        <f t="shared" si="0"/>
        <v>0</v>
      </c>
    </row>
    <row r="48" spans="1:7" ht="15.75" thickBot="1" x14ac:dyDescent="0.3">
      <c r="A48" s="1">
        <v>41</v>
      </c>
      <c r="B48" s="2" t="s">
        <v>85</v>
      </c>
      <c r="C48" s="2" t="s">
        <v>86</v>
      </c>
      <c r="D48" s="2" t="s">
        <v>8</v>
      </c>
      <c r="E48" s="12">
        <v>1</v>
      </c>
      <c r="F48" s="30"/>
      <c r="G48" s="36">
        <f t="shared" si="0"/>
        <v>0</v>
      </c>
    </row>
    <row r="49" spans="1:7" ht="15.75" thickBot="1" x14ac:dyDescent="0.3">
      <c r="A49" s="1">
        <v>42</v>
      </c>
      <c r="B49" s="2" t="s">
        <v>87</v>
      </c>
      <c r="C49" s="2" t="s">
        <v>88</v>
      </c>
      <c r="D49" s="2" t="s">
        <v>89</v>
      </c>
      <c r="E49" s="12">
        <v>10</v>
      </c>
      <c r="F49" s="30"/>
      <c r="G49" s="36">
        <f t="shared" si="0"/>
        <v>0</v>
      </c>
    </row>
    <row r="50" spans="1:7" ht="15.75" thickBot="1" x14ac:dyDescent="0.3">
      <c r="A50" s="1">
        <v>43</v>
      </c>
      <c r="B50" s="2" t="s">
        <v>90</v>
      </c>
      <c r="C50" s="2" t="s">
        <v>91</v>
      </c>
      <c r="D50" s="2" t="s">
        <v>8</v>
      </c>
      <c r="E50" s="12">
        <v>4</v>
      </c>
      <c r="F50" s="30"/>
      <c r="G50" s="36">
        <f t="shared" si="0"/>
        <v>0</v>
      </c>
    </row>
    <row r="51" spans="1:7" ht="15.75" thickBot="1" x14ac:dyDescent="0.3">
      <c r="A51" s="1">
        <v>44</v>
      </c>
      <c r="B51" s="2" t="s">
        <v>92</v>
      </c>
      <c r="C51" s="2" t="s">
        <v>93</v>
      </c>
      <c r="D51" s="2" t="s">
        <v>8</v>
      </c>
      <c r="E51" s="12">
        <v>6</v>
      </c>
      <c r="F51" s="30"/>
      <c r="G51" s="36">
        <f t="shared" si="0"/>
        <v>0</v>
      </c>
    </row>
    <row r="52" spans="1:7" ht="15.75" thickBot="1" x14ac:dyDescent="0.3">
      <c r="A52" s="1">
        <v>45</v>
      </c>
      <c r="B52" s="2" t="s">
        <v>94</v>
      </c>
      <c r="C52" s="2" t="s">
        <v>95</v>
      </c>
      <c r="D52" s="2" t="s">
        <v>8</v>
      </c>
      <c r="E52" s="12">
        <v>10</v>
      </c>
      <c r="F52" s="30"/>
      <c r="G52" s="36">
        <f t="shared" si="0"/>
        <v>0</v>
      </c>
    </row>
    <row r="53" spans="1:7" ht="15.75" thickBot="1" x14ac:dyDescent="0.3">
      <c r="A53" s="1">
        <v>46</v>
      </c>
      <c r="B53" s="2" t="s">
        <v>96</v>
      </c>
      <c r="C53" s="2" t="s">
        <v>97</v>
      </c>
      <c r="D53" s="2" t="s">
        <v>89</v>
      </c>
      <c r="E53" s="12">
        <v>10</v>
      </c>
      <c r="F53" s="30"/>
      <c r="G53" s="36">
        <f t="shared" si="0"/>
        <v>0</v>
      </c>
    </row>
    <row r="54" spans="1:7" ht="15.75" thickBot="1" x14ac:dyDescent="0.3">
      <c r="A54" s="1">
        <v>47</v>
      </c>
      <c r="B54" s="2" t="s">
        <v>98</v>
      </c>
      <c r="C54" s="2" t="s">
        <v>99</v>
      </c>
      <c r="D54" s="2" t="s">
        <v>89</v>
      </c>
      <c r="E54" s="12">
        <v>20</v>
      </c>
      <c r="F54" s="30"/>
      <c r="G54" s="36">
        <f t="shared" si="0"/>
        <v>0</v>
      </c>
    </row>
    <row r="55" spans="1:7" ht="15.75" thickBot="1" x14ac:dyDescent="0.3">
      <c r="A55" s="1">
        <v>48</v>
      </c>
      <c r="B55" s="2" t="s">
        <v>100</v>
      </c>
      <c r="C55" s="2" t="s">
        <v>101</v>
      </c>
      <c r="D55" s="2" t="s">
        <v>8</v>
      </c>
      <c r="E55" s="12">
        <v>3</v>
      </c>
      <c r="F55" s="30"/>
      <c r="G55" s="36">
        <f t="shared" si="0"/>
        <v>0</v>
      </c>
    </row>
    <row r="56" spans="1:7" ht="15.75" thickBot="1" x14ac:dyDescent="0.3">
      <c r="A56" s="1">
        <v>49</v>
      </c>
      <c r="B56" s="2" t="s">
        <v>102</v>
      </c>
      <c r="C56" s="2" t="s">
        <v>103</v>
      </c>
      <c r="D56" s="2" t="s">
        <v>8</v>
      </c>
      <c r="E56" s="12">
        <v>1</v>
      </c>
      <c r="F56" s="30"/>
      <c r="G56" s="36">
        <f t="shared" si="0"/>
        <v>0</v>
      </c>
    </row>
    <row r="57" spans="1:7" ht="15.75" thickBot="1" x14ac:dyDescent="0.3">
      <c r="A57" s="1">
        <v>50</v>
      </c>
      <c r="B57" s="2" t="s">
        <v>104</v>
      </c>
      <c r="C57" s="2" t="s">
        <v>105</v>
      </c>
      <c r="D57" s="2" t="s">
        <v>8</v>
      </c>
      <c r="E57" s="12">
        <v>1</v>
      </c>
      <c r="F57" s="30"/>
      <c r="G57" s="36">
        <f t="shared" si="0"/>
        <v>0</v>
      </c>
    </row>
    <row r="58" spans="1:7" ht="15.75" thickBot="1" x14ac:dyDescent="0.3">
      <c r="A58" s="1">
        <v>51</v>
      </c>
      <c r="B58" s="2" t="s">
        <v>106</v>
      </c>
      <c r="C58" s="2" t="s">
        <v>107</v>
      </c>
      <c r="D58" s="2" t="s">
        <v>8</v>
      </c>
      <c r="E58" s="12">
        <v>1</v>
      </c>
      <c r="F58" s="30"/>
      <c r="G58" s="36">
        <f t="shared" si="0"/>
        <v>0</v>
      </c>
    </row>
    <row r="59" spans="1:7" ht="15.75" thickBot="1" x14ac:dyDescent="0.3">
      <c r="A59" s="1">
        <v>52</v>
      </c>
      <c r="B59" s="2" t="s">
        <v>108</v>
      </c>
      <c r="C59" s="2" t="s">
        <v>109</v>
      </c>
      <c r="D59" s="2" t="s">
        <v>8</v>
      </c>
      <c r="E59" s="12">
        <v>3</v>
      </c>
      <c r="F59" s="30"/>
      <c r="G59" s="36">
        <f t="shared" si="0"/>
        <v>0</v>
      </c>
    </row>
    <row r="60" spans="1:7" ht="15.75" thickBot="1" x14ac:dyDescent="0.3">
      <c r="A60" s="1">
        <v>53</v>
      </c>
      <c r="B60" s="2" t="s">
        <v>110</v>
      </c>
      <c r="C60" s="2" t="s">
        <v>111</v>
      </c>
      <c r="D60" s="2" t="s">
        <v>8</v>
      </c>
      <c r="E60" s="12">
        <v>1</v>
      </c>
      <c r="F60" s="30"/>
      <c r="G60" s="36">
        <f t="shared" si="0"/>
        <v>0</v>
      </c>
    </row>
    <row r="61" spans="1:7" ht="15.75" thickBot="1" x14ac:dyDescent="0.3">
      <c r="A61" s="1">
        <v>54</v>
      </c>
      <c r="B61" s="2" t="s">
        <v>112</v>
      </c>
      <c r="C61" s="2" t="s">
        <v>113</v>
      </c>
      <c r="D61" s="2" t="s">
        <v>8</v>
      </c>
      <c r="E61" s="12">
        <v>1</v>
      </c>
      <c r="F61" s="30"/>
      <c r="G61" s="36">
        <f t="shared" si="0"/>
        <v>0</v>
      </c>
    </row>
    <row r="62" spans="1:7" ht="15.75" thickBot="1" x14ac:dyDescent="0.3">
      <c r="A62" s="1">
        <v>55</v>
      </c>
      <c r="B62" s="2" t="s">
        <v>114</v>
      </c>
      <c r="C62" s="2" t="s">
        <v>115</v>
      </c>
      <c r="D62" s="2" t="s">
        <v>8</v>
      </c>
      <c r="E62" s="12">
        <v>6</v>
      </c>
      <c r="F62" s="30"/>
      <c r="G62" s="36">
        <f t="shared" si="0"/>
        <v>0</v>
      </c>
    </row>
    <row r="63" spans="1:7" ht="15.75" thickBot="1" x14ac:dyDescent="0.3">
      <c r="A63" s="1">
        <v>56</v>
      </c>
      <c r="B63" s="2" t="s">
        <v>116</v>
      </c>
      <c r="C63" s="2" t="s">
        <v>117</v>
      </c>
      <c r="D63" s="2" t="s">
        <v>8</v>
      </c>
      <c r="E63" s="12">
        <v>6</v>
      </c>
      <c r="F63" s="30"/>
      <c r="G63" s="36">
        <f t="shared" si="0"/>
        <v>0</v>
      </c>
    </row>
    <row r="64" spans="1:7" ht="15.75" thickBot="1" x14ac:dyDescent="0.3">
      <c r="A64" s="1">
        <v>57</v>
      </c>
      <c r="B64" s="2" t="s">
        <v>118</v>
      </c>
      <c r="C64" s="2" t="s">
        <v>119</v>
      </c>
      <c r="D64" s="2" t="s">
        <v>8</v>
      </c>
      <c r="E64" s="12">
        <v>6</v>
      </c>
      <c r="F64" s="30"/>
      <c r="G64" s="36">
        <f t="shared" si="0"/>
        <v>0</v>
      </c>
    </row>
    <row r="65" spans="1:7" ht="15.75" thickBot="1" x14ac:dyDescent="0.3">
      <c r="A65" s="1">
        <v>58</v>
      </c>
      <c r="B65" s="2" t="s">
        <v>120</v>
      </c>
      <c r="C65" s="2" t="s">
        <v>121</v>
      </c>
      <c r="D65" s="2" t="s">
        <v>8</v>
      </c>
      <c r="E65" s="12">
        <v>6</v>
      </c>
      <c r="F65" s="30"/>
      <c r="G65" s="36">
        <f t="shared" si="0"/>
        <v>0</v>
      </c>
    </row>
    <row r="66" spans="1:7" ht="15.75" thickBot="1" x14ac:dyDescent="0.3">
      <c r="A66" s="1">
        <v>59</v>
      </c>
      <c r="B66" s="2" t="s">
        <v>122</v>
      </c>
      <c r="C66" s="2" t="s">
        <v>123</v>
      </c>
      <c r="D66" s="2" t="s">
        <v>8</v>
      </c>
      <c r="E66" s="12">
        <v>6</v>
      </c>
      <c r="F66" s="30"/>
      <c r="G66" s="36">
        <f t="shared" si="0"/>
        <v>0</v>
      </c>
    </row>
    <row r="67" spans="1:7" ht="15.75" thickBot="1" x14ac:dyDescent="0.3">
      <c r="A67" s="1">
        <v>60</v>
      </c>
      <c r="B67" s="2" t="s">
        <v>124</v>
      </c>
      <c r="C67" s="2" t="s">
        <v>125</v>
      </c>
      <c r="D67" s="2" t="s">
        <v>8</v>
      </c>
      <c r="E67" s="12">
        <v>6</v>
      </c>
      <c r="F67" s="30"/>
      <c r="G67" s="36">
        <f t="shared" si="0"/>
        <v>0</v>
      </c>
    </row>
    <row r="68" spans="1:7" ht="15.75" thickBot="1" x14ac:dyDescent="0.3">
      <c r="A68" s="1">
        <v>61</v>
      </c>
      <c r="B68" s="2" t="s">
        <v>126</v>
      </c>
      <c r="C68" s="2" t="s">
        <v>127</v>
      </c>
      <c r="D68" s="2" t="s">
        <v>8</v>
      </c>
      <c r="E68" s="12">
        <v>6</v>
      </c>
      <c r="F68" s="30"/>
      <c r="G68" s="36">
        <f t="shared" si="0"/>
        <v>0</v>
      </c>
    </row>
    <row r="69" spans="1:7" ht="15.75" thickBot="1" x14ac:dyDescent="0.3">
      <c r="A69" s="1">
        <v>62</v>
      </c>
      <c r="B69" s="29" t="s">
        <v>267</v>
      </c>
      <c r="C69" s="2" t="s">
        <v>128</v>
      </c>
      <c r="D69" s="2" t="s">
        <v>89</v>
      </c>
      <c r="E69" s="49">
        <v>6000</v>
      </c>
      <c r="F69" s="30"/>
      <c r="G69" s="36">
        <f t="shared" si="0"/>
        <v>0</v>
      </c>
    </row>
    <row r="70" spans="1:7" ht="16.5" thickBot="1" x14ac:dyDescent="0.3">
      <c r="A70" s="1">
        <v>63</v>
      </c>
      <c r="B70" s="2" t="s">
        <v>268</v>
      </c>
      <c r="C70" s="2" t="s">
        <v>129</v>
      </c>
      <c r="D70" s="2" t="s">
        <v>89</v>
      </c>
      <c r="E70" s="12">
        <v>2000</v>
      </c>
      <c r="F70" s="31"/>
      <c r="G70" s="36">
        <f t="shared" si="0"/>
        <v>0</v>
      </c>
    </row>
    <row r="71" spans="1:7" ht="16.5" thickBot="1" x14ac:dyDescent="0.3">
      <c r="A71" s="1">
        <v>64</v>
      </c>
      <c r="B71" s="2" t="s">
        <v>130</v>
      </c>
      <c r="C71" s="2" t="s">
        <v>131</v>
      </c>
      <c r="D71" s="2" t="s">
        <v>8</v>
      </c>
      <c r="E71" s="12">
        <v>20</v>
      </c>
      <c r="F71" s="31"/>
      <c r="G71" s="36">
        <f t="shared" si="0"/>
        <v>0</v>
      </c>
    </row>
    <row r="72" spans="1:7" ht="16.5" thickBot="1" x14ac:dyDescent="0.3">
      <c r="A72" s="1">
        <v>65</v>
      </c>
      <c r="B72" s="2" t="s">
        <v>132</v>
      </c>
      <c r="C72" s="2" t="s">
        <v>133</v>
      </c>
      <c r="D72" s="2" t="s">
        <v>8</v>
      </c>
      <c r="E72" s="12">
        <v>20</v>
      </c>
      <c r="F72" s="31"/>
      <c r="G72" s="36">
        <f t="shared" si="0"/>
        <v>0</v>
      </c>
    </row>
    <row r="73" spans="1:7" ht="16.5" thickBot="1" x14ac:dyDescent="0.3">
      <c r="A73" s="1">
        <v>66</v>
      </c>
      <c r="B73" s="2" t="s">
        <v>134</v>
      </c>
      <c r="C73" s="2" t="s">
        <v>135</v>
      </c>
      <c r="D73" s="2" t="s">
        <v>8</v>
      </c>
      <c r="E73" s="12">
        <v>30</v>
      </c>
      <c r="F73" s="31"/>
      <c r="G73" s="36">
        <f t="shared" si="0"/>
        <v>0</v>
      </c>
    </row>
    <row r="74" spans="1:7" ht="16.5" thickBot="1" x14ac:dyDescent="0.3">
      <c r="A74" s="1">
        <v>67</v>
      </c>
      <c r="B74" s="2" t="s">
        <v>136</v>
      </c>
      <c r="C74" s="2" t="s">
        <v>137</v>
      </c>
      <c r="D74" s="2" t="s">
        <v>8</v>
      </c>
      <c r="E74" s="12">
        <v>20</v>
      </c>
      <c r="F74" s="31"/>
      <c r="G74" s="36">
        <f t="shared" ref="G74:G95" si="2">+E74*F74</f>
        <v>0</v>
      </c>
    </row>
    <row r="75" spans="1:7" ht="16.5" thickBot="1" x14ac:dyDescent="0.3">
      <c r="A75" s="1">
        <v>68</v>
      </c>
      <c r="B75" s="2" t="s">
        <v>138</v>
      </c>
      <c r="C75" s="2" t="s">
        <v>139</v>
      </c>
      <c r="D75" s="2" t="s">
        <v>8</v>
      </c>
      <c r="E75" s="12">
        <v>5</v>
      </c>
      <c r="F75" s="31"/>
      <c r="G75" s="36">
        <f t="shared" si="2"/>
        <v>0</v>
      </c>
    </row>
    <row r="76" spans="1:7" ht="16.5" thickBot="1" x14ac:dyDescent="0.3">
      <c r="A76" s="1">
        <v>69</v>
      </c>
      <c r="B76" s="2" t="s">
        <v>140</v>
      </c>
      <c r="C76" s="2" t="s">
        <v>141</v>
      </c>
      <c r="D76" s="2" t="s">
        <v>8</v>
      </c>
      <c r="E76" s="12">
        <v>10</v>
      </c>
      <c r="F76" s="31"/>
      <c r="G76" s="36">
        <f t="shared" si="2"/>
        <v>0</v>
      </c>
    </row>
    <row r="77" spans="1:7" ht="16.5" thickBot="1" x14ac:dyDescent="0.3">
      <c r="A77" s="1">
        <v>70</v>
      </c>
      <c r="B77" s="2" t="s">
        <v>142</v>
      </c>
      <c r="C77" s="2" t="s">
        <v>143</v>
      </c>
      <c r="D77" s="2" t="s">
        <v>8</v>
      </c>
      <c r="E77" s="12">
        <v>25</v>
      </c>
      <c r="F77" s="31"/>
      <c r="G77" s="36">
        <f t="shared" si="2"/>
        <v>0</v>
      </c>
    </row>
    <row r="78" spans="1:7" ht="16.5" thickBot="1" x14ac:dyDescent="0.3">
      <c r="A78" s="1">
        <v>71</v>
      </c>
      <c r="B78" s="2" t="s">
        <v>144</v>
      </c>
      <c r="C78" s="2" t="s">
        <v>145</v>
      </c>
      <c r="D78" s="2" t="s">
        <v>8</v>
      </c>
      <c r="E78" s="12">
        <v>8</v>
      </c>
      <c r="F78" s="31"/>
      <c r="G78" s="36">
        <f t="shared" si="2"/>
        <v>0</v>
      </c>
    </row>
    <row r="79" spans="1:7" ht="16.5" thickBot="1" x14ac:dyDescent="0.3">
      <c r="A79" s="1">
        <v>72</v>
      </c>
      <c r="B79" s="2" t="s">
        <v>146</v>
      </c>
      <c r="C79" s="2" t="s">
        <v>147</v>
      </c>
      <c r="D79" s="2" t="s">
        <v>8</v>
      </c>
      <c r="E79" s="12">
        <v>10</v>
      </c>
      <c r="F79" s="31"/>
      <c r="G79" s="36">
        <f t="shared" si="2"/>
        <v>0</v>
      </c>
    </row>
    <row r="80" spans="1:7" ht="16.5" thickBot="1" x14ac:dyDescent="0.3">
      <c r="A80" s="1">
        <v>73</v>
      </c>
      <c r="B80" s="2" t="s">
        <v>148</v>
      </c>
      <c r="C80" s="2" t="s">
        <v>149</v>
      </c>
      <c r="D80" s="2" t="s">
        <v>8</v>
      </c>
      <c r="E80" s="12">
        <v>15</v>
      </c>
      <c r="F80" s="31"/>
      <c r="G80" s="36">
        <f t="shared" si="2"/>
        <v>0</v>
      </c>
    </row>
    <row r="81" spans="1:7" ht="16.5" thickBot="1" x14ac:dyDescent="0.3">
      <c r="A81" s="1">
        <v>74</v>
      </c>
      <c r="B81" s="2" t="s">
        <v>150</v>
      </c>
      <c r="C81" s="2" t="s">
        <v>151</v>
      </c>
      <c r="D81" s="2" t="s">
        <v>152</v>
      </c>
      <c r="E81" s="12">
        <v>60</v>
      </c>
      <c r="F81" s="31"/>
      <c r="G81" s="36">
        <f t="shared" si="2"/>
        <v>0</v>
      </c>
    </row>
    <row r="82" spans="1:7" ht="16.5" thickBot="1" x14ac:dyDescent="0.3">
      <c r="A82" s="1">
        <v>75</v>
      </c>
      <c r="B82" s="3" t="s">
        <v>153</v>
      </c>
      <c r="C82" s="2" t="s">
        <v>154</v>
      </c>
      <c r="D82" s="2" t="s">
        <v>8</v>
      </c>
      <c r="E82" s="12">
        <v>4</v>
      </c>
      <c r="F82" s="31"/>
      <c r="G82" s="36">
        <f t="shared" si="2"/>
        <v>0</v>
      </c>
    </row>
    <row r="83" spans="1:7" ht="16.5" thickBot="1" x14ac:dyDescent="0.3">
      <c r="A83" s="1">
        <v>76</v>
      </c>
      <c r="B83" s="3" t="s">
        <v>254</v>
      </c>
      <c r="C83" s="2"/>
      <c r="D83" s="2" t="s">
        <v>8</v>
      </c>
      <c r="E83" s="12">
        <v>12</v>
      </c>
      <c r="F83" s="31"/>
      <c r="G83" s="36">
        <f t="shared" si="2"/>
        <v>0</v>
      </c>
    </row>
    <row r="84" spans="1:7" ht="16.5" thickBot="1" x14ac:dyDescent="0.3">
      <c r="A84" s="1">
        <v>77</v>
      </c>
      <c r="B84" s="2" t="s">
        <v>155</v>
      </c>
      <c r="C84" s="2" t="s">
        <v>156</v>
      </c>
      <c r="D84" s="2" t="s">
        <v>8</v>
      </c>
      <c r="E84" s="12">
        <v>6</v>
      </c>
      <c r="F84" s="31"/>
      <c r="G84" s="36">
        <f t="shared" si="2"/>
        <v>0</v>
      </c>
    </row>
    <row r="85" spans="1:7" ht="16.5" thickBot="1" x14ac:dyDescent="0.3">
      <c r="A85" s="1">
        <v>78</v>
      </c>
      <c r="B85" s="2" t="s">
        <v>157</v>
      </c>
      <c r="C85" s="2" t="s">
        <v>158</v>
      </c>
      <c r="D85" s="2" t="s">
        <v>8</v>
      </c>
      <c r="E85" s="12">
        <v>3</v>
      </c>
      <c r="F85" s="31"/>
      <c r="G85" s="36">
        <f t="shared" si="2"/>
        <v>0</v>
      </c>
    </row>
    <row r="86" spans="1:7" ht="16.5" thickBot="1" x14ac:dyDescent="0.3">
      <c r="A86" s="1">
        <v>79</v>
      </c>
      <c r="B86" s="3" t="s">
        <v>159</v>
      </c>
      <c r="C86" s="2" t="s">
        <v>160</v>
      </c>
      <c r="D86" s="2" t="s">
        <v>8</v>
      </c>
      <c r="E86" s="12">
        <v>2</v>
      </c>
      <c r="F86" s="31"/>
      <c r="G86" s="36">
        <f t="shared" si="2"/>
        <v>0</v>
      </c>
    </row>
    <row r="87" spans="1:7" ht="16.5" thickBot="1" x14ac:dyDescent="0.3">
      <c r="A87" s="1">
        <v>80</v>
      </c>
      <c r="B87" s="2" t="s">
        <v>161</v>
      </c>
      <c r="C87" s="2" t="s">
        <v>162</v>
      </c>
      <c r="D87" s="2" t="s">
        <v>8</v>
      </c>
      <c r="E87" s="12">
        <v>2</v>
      </c>
      <c r="F87" s="31"/>
      <c r="G87" s="36">
        <f t="shared" si="2"/>
        <v>0</v>
      </c>
    </row>
    <row r="88" spans="1:7" ht="16.5" thickBot="1" x14ac:dyDescent="0.3">
      <c r="A88" s="1">
        <v>81</v>
      </c>
      <c r="B88" s="2" t="s">
        <v>163</v>
      </c>
      <c r="C88" s="2" t="s">
        <v>164</v>
      </c>
      <c r="D88" s="2" t="s">
        <v>8</v>
      </c>
      <c r="E88" s="12">
        <v>2</v>
      </c>
      <c r="F88" s="31"/>
      <c r="G88" s="36">
        <f t="shared" si="2"/>
        <v>0</v>
      </c>
    </row>
    <row r="89" spans="1:7" ht="16.5" thickBot="1" x14ac:dyDescent="0.3">
      <c r="A89" s="1">
        <v>82</v>
      </c>
      <c r="B89" s="2" t="s">
        <v>165</v>
      </c>
      <c r="C89" s="2" t="s">
        <v>166</v>
      </c>
      <c r="D89" s="2" t="s">
        <v>8</v>
      </c>
      <c r="E89" s="12">
        <v>2</v>
      </c>
      <c r="F89" s="31"/>
      <c r="G89" s="36">
        <f t="shared" si="2"/>
        <v>0</v>
      </c>
    </row>
    <row r="90" spans="1:7" ht="16.5" thickBot="1" x14ac:dyDescent="0.3">
      <c r="A90" s="1">
        <v>83</v>
      </c>
      <c r="B90" s="2" t="s">
        <v>167</v>
      </c>
      <c r="C90" s="2" t="s">
        <v>168</v>
      </c>
      <c r="D90" s="2" t="s">
        <v>8</v>
      </c>
      <c r="E90" s="12">
        <v>2</v>
      </c>
      <c r="F90" s="31"/>
      <c r="G90" s="36">
        <f t="shared" si="2"/>
        <v>0</v>
      </c>
    </row>
    <row r="91" spans="1:7" ht="30.75" thickBot="1" x14ac:dyDescent="0.3">
      <c r="A91" s="1">
        <v>84</v>
      </c>
      <c r="B91" s="29" t="s">
        <v>169</v>
      </c>
      <c r="C91" s="2" t="s">
        <v>170</v>
      </c>
      <c r="D91" s="2" t="s">
        <v>8</v>
      </c>
      <c r="E91" s="12">
        <v>2</v>
      </c>
      <c r="F91" s="31"/>
      <c r="G91" s="36">
        <f t="shared" si="2"/>
        <v>0</v>
      </c>
    </row>
    <row r="92" spans="1:7" ht="16.5" thickBot="1" x14ac:dyDescent="0.3">
      <c r="A92" s="1">
        <v>85</v>
      </c>
      <c r="B92" s="2" t="s">
        <v>171</v>
      </c>
      <c r="C92" s="2" t="s">
        <v>172</v>
      </c>
      <c r="D92" s="2" t="s">
        <v>8</v>
      </c>
      <c r="E92" s="12">
        <v>4</v>
      </c>
      <c r="F92" s="31"/>
      <c r="G92" s="36">
        <f t="shared" si="2"/>
        <v>0</v>
      </c>
    </row>
    <row r="93" spans="1:7" ht="16.5" thickBot="1" x14ac:dyDescent="0.3">
      <c r="A93" s="1">
        <v>86</v>
      </c>
      <c r="B93" s="2" t="s">
        <v>173</v>
      </c>
      <c r="C93" s="2" t="s">
        <v>177</v>
      </c>
      <c r="D93" s="2" t="s">
        <v>8</v>
      </c>
      <c r="E93" s="12">
        <v>3</v>
      </c>
      <c r="F93" s="31"/>
      <c r="G93" s="36">
        <f t="shared" si="2"/>
        <v>0</v>
      </c>
    </row>
    <row r="94" spans="1:7" ht="16.5" thickBot="1" x14ac:dyDescent="0.3">
      <c r="A94" s="1">
        <v>87</v>
      </c>
      <c r="B94" s="2" t="s">
        <v>174</v>
      </c>
      <c r="C94" s="2" t="s">
        <v>175</v>
      </c>
      <c r="D94" s="2" t="s">
        <v>8</v>
      </c>
      <c r="E94" s="12">
        <v>2</v>
      </c>
      <c r="F94" s="31"/>
      <c r="G94" s="36">
        <f t="shared" si="2"/>
        <v>0</v>
      </c>
    </row>
    <row r="95" spans="1:7" ht="16.5" thickBot="1" x14ac:dyDescent="0.3">
      <c r="A95" s="1">
        <v>88</v>
      </c>
      <c r="B95" s="2" t="s">
        <v>259</v>
      </c>
      <c r="C95" s="2"/>
      <c r="D95" s="2" t="s">
        <v>8</v>
      </c>
      <c r="E95" s="12">
        <v>1</v>
      </c>
      <c r="F95" s="31"/>
      <c r="G95" s="36">
        <f t="shared" si="2"/>
        <v>0</v>
      </c>
    </row>
    <row r="96" spans="1:7" ht="16.5" thickBot="1" x14ac:dyDescent="0.3">
      <c r="A96" s="1">
        <v>89</v>
      </c>
      <c r="B96" s="2" t="s">
        <v>255</v>
      </c>
      <c r="C96" s="2"/>
      <c r="D96" s="2" t="s">
        <v>8</v>
      </c>
      <c r="E96" s="12">
        <v>2</v>
      </c>
      <c r="F96" s="31"/>
      <c r="G96" s="36">
        <f t="shared" ref="G96:G132" si="3">+E96*F96</f>
        <v>0</v>
      </c>
    </row>
    <row r="97" spans="1:9" ht="16.5" thickBot="1" x14ac:dyDescent="0.3">
      <c r="A97" s="1">
        <v>90</v>
      </c>
      <c r="B97" s="2" t="s">
        <v>256</v>
      </c>
      <c r="C97" s="2"/>
      <c r="D97" s="2" t="s">
        <v>8</v>
      </c>
      <c r="E97" s="12">
        <v>2</v>
      </c>
      <c r="F97" s="31"/>
      <c r="G97" s="36">
        <f t="shared" si="3"/>
        <v>0</v>
      </c>
    </row>
    <row r="98" spans="1:9" ht="16.5" thickBot="1" x14ac:dyDescent="0.3">
      <c r="A98" s="1">
        <v>91</v>
      </c>
      <c r="B98" s="2" t="s">
        <v>197</v>
      </c>
      <c r="C98" s="2" t="s">
        <v>224</v>
      </c>
      <c r="D98" s="2" t="s">
        <v>211</v>
      </c>
      <c r="E98" s="12">
        <v>6</v>
      </c>
      <c r="F98" s="31"/>
      <c r="G98" s="36">
        <f t="shared" si="3"/>
        <v>0</v>
      </c>
      <c r="I98" s="50"/>
    </row>
    <row r="99" spans="1:9" ht="16.5" thickBot="1" x14ac:dyDescent="0.3">
      <c r="A99" s="1">
        <v>92</v>
      </c>
      <c r="B99" s="2" t="s">
        <v>198</v>
      </c>
      <c r="C99" s="2" t="s">
        <v>225</v>
      </c>
      <c r="D99" s="2" t="s">
        <v>211</v>
      </c>
      <c r="E99" s="12">
        <v>6</v>
      </c>
      <c r="F99" s="31"/>
      <c r="G99" s="36">
        <f t="shared" si="3"/>
        <v>0</v>
      </c>
      <c r="I99" s="50"/>
    </row>
    <row r="100" spans="1:9" ht="16.5" thickBot="1" x14ac:dyDescent="0.3">
      <c r="A100" s="1">
        <v>93</v>
      </c>
      <c r="B100" s="2" t="s">
        <v>199</v>
      </c>
      <c r="C100" s="2" t="s">
        <v>226</v>
      </c>
      <c r="D100" s="2" t="s">
        <v>211</v>
      </c>
      <c r="E100" s="12">
        <v>6</v>
      </c>
      <c r="F100" s="31"/>
      <c r="G100" s="36">
        <f t="shared" si="3"/>
        <v>0</v>
      </c>
      <c r="I100" s="50"/>
    </row>
    <row r="101" spans="1:9" ht="16.5" thickBot="1" x14ac:dyDescent="0.3">
      <c r="A101" s="1">
        <v>94</v>
      </c>
      <c r="B101" s="2" t="s">
        <v>200</v>
      </c>
      <c r="C101" s="2" t="s">
        <v>227</v>
      </c>
      <c r="D101" s="2" t="s">
        <v>211</v>
      </c>
      <c r="E101" s="12">
        <v>6</v>
      </c>
      <c r="F101" s="31"/>
      <c r="G101" s="36">
        <f t="shared" si="3"/>
        <v>0</v>
      </c>
      <c r="I101" s="50"/>
    </row>
    <row r="102" spans="1:9" ht="16.5" thickBot="1" x14ac:dyDescent="0.3">
      <c r="A102" s="1">
        <v>95</v>
      </c>
      <c r="B102" s="2" t="s">
        <v>201</v>
      </c>
      <c r="C102" s="2" t="s">
        <v>228</v>
      </c>
      <c r="D102" s="2" t="s">
        <v>211</v>
      </c>
      <c r="E102" s="12">
        <v>6</v>
      </c>
      <c r="F102" s="31"/>
      <c r="G102" s="36">
        <f t="shared" si="3"/>
        <v>0</v>
      </c>
      <c r="I102" s="50"/>
    </row>
    <row r="103" spans="1:9" ht="16.5" thickBot="1" x14ac:dyDescent="0.3">
      <c r="A103" s="1">
        <v>96</v>
      </c>
      <c r="B103" s="2" t="s">
        <v>202</v>
      </c>
      <c r="C103" s="2" t="s">
        <v>229</v>
      </c>
      <c r="D103" s="2" t="s">
        <v>211</v>
      </c>
      <c r="E103" s="12">
        <v>6</v>
      </c>
      <c r="F103" s="31"/>
      <c r="G103" s="36">
        <f t="shared" si="3"/>
        <v>0</v>
      </c>
      <c r="I103" s="50"/>
    </row>
    <row r="104" spans="1:9" ht="16.5" thickBot="1" x14ac:dyDescent="0.3">
      <c r="A104" s="1">
        <v>97</v>
      </c>
      <c r="B104" s="2" t="s">
        <v>203</v>
      </c>
      <c r="C104" s="2" t="s">
        <v>230</v>
      </c>
      <c r="D104" s="2" t="s">
        <v>211</v>
      </c>
      <c r="E104" s="12">
        <v>6</v>
      </c>
      <c r="F104" s="31"/>
      <c r="G104" s="36">
        <f t="shared" si="3"/>
        <v>0</v>
      </c>
      <c r="I104" s="50"/>
    </row>
    <row r="105" spans="1:9" ht="16.5" thickBot="1" x14ac:dyDescent="0.3">
      <c r="A105" s="1">
        <v>98</v>
      </c>
      <c r="B105" s="2" t="s">
        <v>204</v>
      </c>
      <c r="C105" s="2" t="s">
        <v>231</v>
      </c>
      <c r="D105" s="2" t="s">
        <v>211</v>
      </c>
      <c r="E105" s="12">
        <v>6</v>
      </c>
      <c r="F105" s="31"/>
      <c r="G105" s="36">
        <f t="shared" si="3"/>
        <v>0</v>
      </c>
      <c r="I105" s="50"/>
    </row>
    <row r="106" spans="1:9" ht="16.5" thickBot="1" x14ac:dyDescent="0.3">
      <c r="A106" s="1">
        <v>99</v>
      </c>
      <c r="B106" s="2" t="s">
        <v>206</v>
      </c>
      <c r="C106" s="2" t="s">
        <v>232</v>
      </c>
      <c r="D106" s="2" t="s">
        <v>211</v>
      </c>
      <c r="E106" s="12">
        <v>6</v>
      </c>
      <c r="F106" s="31"/>
      <c r="G106" s="36">
        <f t="shared" si="3"/>
        <v>0</v>
      </c>
      <c r="I106" s="50"/>
    </row>
    <row r="107" spans="1:9" ht="16.5" thickBot="1" x14ac:dyDescent="0.3">
      <c r="A107" s="1">
        <v>100</v>
      </c>
      <c r="B107" s="2" t="s">
        <v>205</v>
      </c>
      <c r="C107" s="2" t="s">
        <v>233</v>
      </c>
      <c r="D107" s="2" t="s">
        <v>211</v>
      </c>
      <c r="E107" s="12">
        <v>6</v>
      </c>
      <c r="F107" s="31"/>
      <c r="G107" s="36">
        <f t="shared" si="3"/>
        <v>0</v>
      </c>
      <c r="I107" s="50"/>
    </row>
    <row r="108" spans="1:9" ht="16.5" thickBot="1" x14ac:dyDescent="0.3">
      <c r="A108" s="1">
        <v>101</v>
      </c>
      <c r="B108" s="2" t="s">
        <v>207</v>
      </c>
      <c r="C108" s="2" t="s">
        <v>234</v>
      </c>
      <c r="D108" s="2" t="s">
        <v>211</v>
      </c>
      <c r="E108" s="12">
        <v>6</v>
      </c>
      <c r="F108" s="31"/>
      <c r="G108" s="36">
        <f t="shared" si="3"/>
        <v>0</v>
      </c>
      <c r="I108" s="50"/>
    </row>
    <row r="109" spans="1:9" ht="16.5" thickBot="1" x14ac:dyDescent="0.3">
      <c r="A109" s="1">
        <v>102</v>
      </c>
      <c r="B109" s="2" t="s">
        <v>208</v>
      </c>
      <c r="C109" s="2" t="s">
        <v>235</v>
      </c>
      <c r="D109" s="2" t="s">
        <v>211</v>
      </c>
      <c r="E109" s="12">
        <v>6</v>
      </c>
      <c r="F109" s="31"/>
      <c r="G109" s="36">
        <f t="shared" si="3"/>
        <v>0</v>
      </c>
      <c r="I109" s="50"/>
    </row>
    <row r="110" spans="1:9" ht="16.5" thickBot="1" x14ac:dyDescent="0.3">
      <c r="A110" s="1">
        <v>103</v>
      </c>
      <c r="B110" s="2" t="s">
        <v>209</v>
      </c>
      <c r="C110" s="2" t="s">
        <v>236</v>
      </c>
      <c r="D110" s="2" t="s">
        <v>211</v>
      </c>
      <c r="E110" s="12">
        <v>6</v>
      </c>
      <c r="F110" s="31"/>
      <c r="G110" s="36">
        <f t="shared" si="3"/>
        <v>0</v>
      </c>
      <c r="I110" s="50"/>
    </row>
    <row r="111" spans="1:9" ht="16.5" thickBot="1" x14ac:dyDescent="0.3">
      <c r="A111" s="1">
        <v>104</v>
      </c>
      <c r="B111" s="2" t="s">
        <v>212</v>
      </c>
      <c r="C111" s="2" t="s">
        <v>237</v>
      </c>
      <c r="D111" s="2" t="s">
        <v>8</v>
      </c>
      <c r="E111" s="12">
        <v>2</v>
      </c>
      <c r="F111" s="31"/>
      <c r="G111" s="36">
        <f t="shared" si="3"/>
        <v>0</v>
      </c>
      <c r="I111" s="50"/>
    </row>
    <row r="112" spans="1:9" ht="16.5" thickBot="1" x14ac:dyDescent="0.3">
      <c r="A112" s="1">
        <v>105</v>
      </c>
      <c r="B112" s="2" t="s">
        <v>213</v>
      </c>
      <c r="C112" s="2" t="s">
        <v>238</v>
      </c>
      <c r="D112" s="2" t="s">
        <v>8</v>
      </c>
      <c r="E112" s="12">
        <v>2</v>
      </c>
      <c r="F112" s="31"/>
      <c r="G112" s="36">
        <f t="shared" si="3"/>
        <v>0</v>
      </c>
      <c r="I112" s="50"/>
    </row>
    <row r="113" spans="1:9" ht="16.5" thickBot="1" x14ac:dyDescent="0.3">
      <c r="A113" s="1">
        <v>106</v>
      </c>
      <c r="B113" s="2" t="s">
        <v>214</v>
      </c>
      <c r="C113" s="2" t="s">
        <v>239</v>
      </c>
      <c r="D113" s="2" t="s">
        <v>8</v>
      </c>
      <c r="E113" s="12">
        <v>2</v>
      </c>
      <c r="F113" s="31"/>
      <c r="G113" s="36">
        <f t="shared" si="3"/>
        <v>0</v>
      </c>
      <c r="I113" s="50"/>
    </row>
    <row r="114" spans="1:9" ht="16.5" thickBot="1" x14ac:dyDescent="0.3">
      <c r="A114" s="1">
        <v>107</v>
      </c>
      <c r="B114" s="2" t="s">
        <v>215</v>
      </c>
      <c r="C114" s="2" t="s">
        <v>240</v>
      </c>
      <c r="D114" s="2" t="s">
        <v>8</v>
      </c>
      <c r="E114" s="12">
        <v>2</v>
      </c>
      <c r="F114" s="31"/>
      <c r="G114" s="36">
        <f t="shared" si="3"/>
        <v>0</v>
      </c>
      <c r="I114" s="50"/>
    </row>
    <row r="115" spans="1:9" ht="16.5" thickBot="1" x14ac:dyDescent="0.3">
      <c r="A115" s="1">
        <v>108</v>
      </c>
      <c r="B115" s="2" t="s">
        <v>216</v>
      </c>
      <c r="C115" s="2" t="s">
        <v>241</v>
      </c>
      <c r="D115" s="2" t="s">
        <v>8</v>
      </c>
      <c r="E115" s="12">
        <v>2</v>
      </c>
      <c r="F115" s="31"/>
      <c r="G115" s="36">
        <f t="shared" si="3"/>
        <v>0</v>
      </c>
      <c r="I115" s="50"/>
    </row>
    <row r="116" spans="1:9" ht="16.5" thickBot="1" x14ac:dyDescent="0.3">
      <c r="A116" s="1">
        <v>109</v>
      </c>
      <c r="B116" s="2" t="s">
        <v>217</v>
      </c>
      <c r="C116" s="2" t="s">
        <v>242</v>
      </c>
      <c r="D116" s="2" t="s">
        <v>8</v>
      </c>
      <c r="E116" s="12">
        <v>2</v>
      </c>
      <c r="F116" s="31"/>
      <c r="G116" s="36">
        <f t="shared" si="3"/>
        <v>0</v>
      </c>
      <c r="I116" s="50"/>
    </row>
    <row r="117" spans="1:9" ht="16.5" thickBot="1" x14ac:dyDescent="0.3">
      <c r="A117" s="1">
        <v>110</v>
      </c>
      <c r="B117" s="2" t="s">
        <v>218</v>
      </c>
      <c r="C117" s="2" t="s">
        <v>243</v>
      </c>
      <c r="D117" s="2" t="s">
        <v>8</v>
      </c>
      <c r="E117" s="12">
        <v>2</v>
      </c>
      <c r="F117" s="31"/>
      <c r="G117" s="36">
        <f t="shared" si="3"/>
        <v>0</v>
      </c>
      <c r="I117" s="50"/>
    </row>
    <row r="118" spans="1:9" ht="16.5" thickBot="1" x14ac:dyDescent="0.3">
      <c r="A118" s="1">
        <v>111</v>
      </c>
      <c r="B118" s="2" t="s">
        <v>219</v>
      </c>
      <c r="C118" s="2" t="s">
        <v>244</v>
      </c>
      <c r="D118" s="2" t="s">
        <v>8</v>
      </c>
      <c r="E118" s="12">
        <v>2</v>
      </c>
      <c r="F118" s="31"/>
      <c r="G118" s="36">
        <f t="shared" si="3"/>
        <v>0</v>
      </c>
      <c r="I118" s="50"/>
    </row>
    <row r="119" spans="1:9" ht="16.5" thickBot="1" x14ac:dyDescent="0.3">
      <c r="A119" s="1">
        <v>112</v>
      </c>
      <c r="B119" s="2" t="s">
        <v>220</v>
      </c>
      <c r="C119" s="2" t="s">
        <v>245</v>
      </c>
      <c r="D119" s="2" t="s">
        <v>8</v>
      </c>
      <c r="E119" s="12">
        <v>2</v>
      </c>
      <c r="F119" s="31"/>
      <c r="G119" s="36">
        <f t="shared" si="3"/>
        <v>0</v>
      </c>
      <c r="I119" s="50"/>
    </row>
    <row r="120" spans="1:9" ht="16.5" thickBot="1" x14ac:dyDescent="0.3">
      <c r="A120" s="1">
        <v>113</v>
      </c>
      <c r="B120" s="2" t="s">
        <v>221</v>
      </c>
      <c r="C120" s="2" t="s">
        <v>246</v>
      </c>
      <c r="D120" s="2" t="s">
        <v>8</v>
      </c>
      <c r="E120" s="12">
        <v>2</v>
      </c>
      <c r="F120" s="31"/>
      <c r="G120" s="36">
        <f t="shared" si="3"/>
        <v>0</v>
      </c>
      <c r="I120" s="50"/>
    </row>
    <row r="121" spans="1:9" ht="16.5" thickBot="1" x14ac:dyDescent="0.3">
      <c r="A121" s="1">
        <v>114</v>
      </c>
      <c r="B121" s="2" t="s">
        <v>222</v>
      </c>
      <c r="C121" s="2" t="s">
        <v>247</v>
      </c>
      <c r="D121" s="2" t="s">
        <v>8</v>
      </c>
      <c r="E121" s="12">
        <v>2</v>
      </c>
      <c r="F121" s="31"/>
      <c r="G121" s="36">
        <f t="shared" si="3"/>
        <v>0</v>
      </c>
      <c r="I121" s="50"/>
    </row>
    <row r="122" spans="1:9" ht="16.5" thickBot="1" x14ac:dyDescent="0.3">
      <c r="A122" s="1">
        <v>115</v>
      </c>
      <c r="B122" s="2" t="s">
        <v>223</v>
      </c>
      <c r="C122" s="2" t="s">
        <v>248</v>
      </c>
      <c r="D122" s="2" t="s">
        <v>8</v>
      </c>
      <c r="E122" s="12">
        <v>2</v>
      </c>
      <c r="F122" s="31"/>
      <c r="G122" s="36">
        <f t="shared" si="3"/>
        <v>0</v>
      </c>
      <c r="I122" s="50"/>
    </row>
    <row r="123" spans="1:9" ht="16.5" thickBot="1" x14ac:dyDescent="0.3">
      <c r="A123" s="1">
        <v>116</v>
      </c>
      <c r="B123" s="2" t="s">
        <v>210</v>
      </c>
      <c r="C123" s="2" t="s">
        <v>249</v>
      </c>
      <c r="D123" s="2" t="s">
        <v>8</v>
      </c>
      <c r="E123" s="12">
        <v>2</v>
      </c>
      <c r="F123" s="31"/>
      <c r="G123" s="36">
        <f t="shared" si="3"/>
        <v>0</v>
      </c>
      <c r="I123" s="50"/>
    </row>
    <row r="124" spans="1:9" ht="16.5" thickBot="1" x14ac:dyDescent="0.3">
      <c r="A124" s="1">
        <v>117</v>
      </c>
      <c r="B124" s="2" t="s">
        <v>250</v>
      </c>
      <c r="C124" s="2" t="s">
        <v>251</v>
      </c>
      <c r="D124" s="2" t="s">
        <v>8</v>
      </c>
      <c r="E124" s="12">
        <v>1</v>
      </c>
      <c r="F124" s="31"/>
      <c r="G124" s="36">
        <f t="shared" si="3"/>
        <v>0</v>
      </c>
      <c r="I124" s="50"/>
    </row>
    <row r="125" spans="1:9" ht="16.5" thickBot="1" x14ac:dyDescent="0.3">
      <c r="A125" s="1">
        <v>118</v>
      </c>
      <c r="B125" s="2" t="s">
        <v>252</v>
      </c>
      <c r="C125" s="2" t="s">
        <v>253</v>
      </c>
      <c r="D125" s="2" t="s">
        <v>8</v>
      </c>
      <c r="E125" s="12">
        <v>1</v>
      </c>
      <c r="F125" s="31"/>
      <c r="G125" s="36">
        <f t="shared" si="3"/>
        <v>0</v>
      </c>
      <c r="I125" s="50"/>
    </row>
    <row r="126" spans="1:9" ht="16.5" thickBot="1" x14ac:dyDescent="0.3">
      <c r="A126" s="1">
        <v>119</v>
      </c>
      <c r="B126" s="2" t="s">
        <v>258</v>
      </c>
      <c r="C126" s="2"/>
      <c r="D126" s="2" t="s">
        <v>8</v>
      </c>
      <c r="E126" s="12">
        <v>1</v>
      </c>
      <c r="F126" s="31"/>
      <c r="G126" s="36">
        <f t="shared" si="3"/>
        <v>0</v>
      </c>
      <c r="I126" s="44"/>
    </row>
    <row r="127" spans="1:9" ht="15.75" thickBot="1" x14ac:dyDescent="0.3">
      <c r="A127" s="1">
        <v>120</v>
      </c>
      <c r="B127" s="2" t="s">
        <v>261</v>
      </c>
      <c r="C127" s="2"/>
      <c r="D127" s="2" t="s">
        <v>8</v>
      </c>
      <c r="E127" s="46">
        <v>12</v>
      </c>
      <c r="F127" s="47"/>
      <c r="G127" s="47">
        <f t="shared" si="3"/>
        <v>0</v>
      </c>
      <c r="I127" s="45"/>
    </row>
    <row r="128" spans="1:9" ht="15.75" thickBot="1" x14ac:dyDescent="0.3">
      <c r="A128" s="1">
        <v>121</v>
      </c>
      <c r="B128" s="2" t="s">
        <v>262</v>
      </c>
      <c r="C128" s="2"/>
      <c r="D128" s="2" t="s">
        <v>8</v>
      </c>
      <c r="E128" s="46">
        <v>3</v>
      </c>
      <c r="F128" s="47"/>
      <c r="G128" s="47">
        <f t="shared" si="3"/>
        <v>0</v>
      </c>
      <c r="I128" s="45"/>
    </row>
    <row r="129" spans="1:9" ht="15.75" thickBot="1" x14ac:dyDescent="0.3">
      <c r="A129" s="1">
        <v>122</v>
      </c>
      <c r="B129" s="2" t="s">
        <v>263</v>
      </c>
      <c r="C129" s="2"/>
      <c r="D129" s="2" t="s">
        <v>8</v>
      </c>
      <c r="E129" s="46">
        <v>2</v>
      </c>
      <c r="F129" s="47"/>
      <c r="G129" s="47">
        <f t="shared" si="3"/>
        <v>0</v>
      </c>
      <c r="I129" s="45"/>
    </row>
    <row r="130" spans="1:9" ht="15.75" thickBot="1" x14ac:dyDescent="0.3">
      <c r="A130" s="1">
        <v>123</v>
      </c>
      <c r="B130" s="2" t="s">
        <v>264</v>
      </c>
      <c r="C130" s="2"/>
      <c r="D130" s="2" t="s">
        <v>152</v>
      </c>
      <c r="E130" s="46">
        <v>200</v>
      </c>
      <c r="F130" s="47"/>
      <c r="G130" s="47">
        <f t="shared" si="3"/>
        <v>0</v>
      </c>
      <c r="I130" s="45"/>
    </row>
    <row r="131" spans="1:9" ht="15.75" thickBot="1" x14ac:dyDescent="0.3">
      <c r="A131" s="1">
        <v>124</v>
      </c>
      <c r="B131" s="2" t="s">
        <v>265</v>
      </c>
      <c r="C131" s="2"/>
      <c r="D131" s="2" t="s">
        <v>152</v>
      </c>
      <c r="E131" s="46">
        <v>3</v>
      </c>
      <c r="F131" s="47"/>
      <c r="G131" s="47">
        <f t="shared" si="3"/>
        <v>0</v>
      </c>
      <c r="I131" s="45"/>
    </row>
    <row r="132" spans="1:9" ht="15.75" thickBot="1" x14ac:dyDescent="0.3">
      <c r="A132" s="1">
        <v>125</v>
      </c>
      <c r="B132" s="2" t="s">
        <v>266</v>
      </c>
      <c r="C132" s="2"/>
      <c r="D132" s="2" t="s">
        <v>8</v>
      </c>
      <c r="E132" s="46">
        <v>1</v>
      </c>
      <c r="F132" s="47"/>
      <c r="G132" s="47">
        <f t="shared" si="3"/>
        <v>0</v>
      </c>
      <c r="I132" s="45"/>
    </row>
    <row r="133" spans="1:9" x14ac:dyDescent="0.25">
      <c r="A133" s="39"/>
      <c r="B133" s="40" t="s">
        <v>189</v>
      </c>
      <c r="C133" s="40"/>
      <c r="D133" s="40"/>
      <c r="E133" s="41"/>
      <c r="F133" s="42"/>
      <c r="G133" s="43">
        <f>SUM(G8:G132)</f>
        <v>0</v>
      </c>
    </row>
    <row r="134" spans="1:9" x14ac:dyDescent="0.25">
      <c r="D134" s="11"/>
    </row>
    <row r="135" spans="1:9" ht="15.75" thickBot="1" x14ac:dyDescent="0.3">
      <c r="B135" s="11" t="s">
        <v>186</v>
      </c>
    </row>
    <row r="136" spans="1:9" x14ac:dyDescent="0.25">
      <c r="A136" s="66"/>
      <c r="B136" s="68" t="s">
        <v>1</v>
      </c>
      <c r="C136" s="68" t="s">
        <v>2</v>
      </c>
      <c r="D136" s="68" t="s">
        <v>3</v>
      </c>
      <c r="E136" s="4"/>
      <c r="F136" s="70" t="s">
        <v>4</v>
      </c>
      <c r="G136" s="64" t="s">
        <v>5</v>
      </c>
    </row>
    <row r="137" spans="1:9" ht="15.75" thickBot="1" x14ac:dyDescent="0.3">
      <c r="A137" s="67"/>
      <c r="B137" s="69"/>
      <c r="C137" s="69"/>
      <c r="D137" s="69"/>
      <c r="E137" s="5" t="s">
        <v>176</v>
      </c>
      <c r="F137" s="71"/>
      <c r="G137" s="65"/>
    </row>
    <row r="138" spans="1:9" ht="15.75" x14ac:dyDescent="0.25">
      <c r="A138" s="8"/>
      <c r="B138" s="6" t="s">
        <v>179</v>
      </c>
      <c r="C138" s="8"/>
      <c r="D138" s="8" t="s">
        <v>184</v>
      </c>
      <c r="E138" s="14">
        <v>80</v>
      </c>
      <c r="F138" s="21"/>
      <c r="G138" s="22">
        <f t="shared" ref="G138:G143" si="4">+E138*F138</f>
        <v>0</v>
      </c>
    </row>
    <row r="139" spans="1:9" ht="15.75" x14ac:dyDescent="0.25">
      <c r="A139" s="8"/>
      <c r="B139" s="6" t="s">
        <v>180</v>
      </c>
      <c r="C139" s="8"/>
      <c r="D139" s="8" t="s">
        <v>184</v>
      </c>
      <c r="E139" s="15">
        <v>15</v>
      </c>
      <c r="F139" s="21"/>
      <c r="G139" s="22">
        <f t="shared" si="4"/>
        <v>0</v>
      </c>
    </row>
    <row r="140" spans="1:9" ht="15.75" x14ac:dyDescent="0.25">
      <c r="A140" s="8"/>
      <c r="B140" s="6" t="s">
        <v>181</v>
      </c>
      <c r="C140" s="8"/>
      <c r="D140" s="8" t="s">
        <v>184</v>
      </c>
      <c r="E140" s="15">
        <v>10</v>
      </c>
      <c r="F140" s="21"/>
      <c r="G140" s="22">
        <f t="shared" si="4"/>
        <v>0</v>
      </c>
    </row>
    <row r="141" spans="1:9" ht="15.75" x14ac:dyDescent="0.25">
      <c r="A141" s="8"/>
      <c r="B141" s="6" t="s">
        <v>182</v>
      </c>
      <c r="C141" s="8"/>
      <c r="D141" s="8" t="s">
        <v>184</v>
      </c>
      <c r="E141" s="15">
        <v>5</v>
      </c>
      <c r="F141" s="21"/>
      <c r="G141" s="22">
        <f t="shared" si="4"/>
        <v>0</v>
      </c>
    </row>
    <row r="142" spans="1:9" ht="15.75" x14ac:dyDescent="0.25">
      <c r="A142" s="8"/>
      <c r="B142" s="6" t="s">
        <v>183</v>
      </c>
      <c r="C142" s="8"/>
      <c r="D142" s="8" t="s">
        <v>184</v>
      </c>
      <c r="E142" s="15">
        <v>5</v>
      </c>
      <c r="F142" s="21"/>
      <c r="G142" s="22">
        <f t="shared" si="4"/>
        <v>0</v>
      </c>
    </row>
    <row r="143" spans="1:9" ht="15.75" x14ac:dyDescent="0.25">
      <c r="A143" s="8"/>
      <c r="B143" s="6" t="s">
        <v>178</v>
      </c>
      <c r="C143" s="8"/>
      <c r="D143" s="48" t="s">
        <v>8</v>
      </c>
      <c r="E143" s="15">
        <v>10</v>
      </c>
      <c r="F143" s="21"/>
      <c r="G143" s="22">
        <f t="shared" si="4"/>
        <v>0</v>
      </c>
    </row>
    <row r="144" spans="1:9" x14ac:dyDescent="0.25">
      <c r="A144" s="8"/>
      <c r="B144" s="25" t="s">
        <v>189</v>
      </c>
      <c r="C144" s="25"/>
      <c r="D144" s="25"/>
      <c r="E144" s="26"/>
      <c r="F144" s="27"/>
      <c r="G144" s="28">
        <f>SUM(G138:G143)</f>
        <v>0</v>
      </c>
    </row>
    <row r="145" spans="1:7" x14ac:dyDescent="0.25">
      <c r="A145" s="9"/>
      <c r="B145" s="9"/>
      <c r="C145" s="9"/>
      <c r="D145" s="9"/>
      <c r="E145" s="16"/>
      <c r="F145" s="18"/>
      <c r="G145" s="18"/>
    </row>
    <row r="146" spans="1:7" ht="15.75" x14ac:dyDescent="0.25">
      <c r="A146" s="9"/>
      <c r="B146" s="7"/>
      <c r="C146" s="9"/>
      <c r="D146" s="9"/>
      <c r="E146" s="16"/>
      <c r="F146" s="18"/>
      <c r="G146" s="23"/>
    </row>
    <row r="147" spans="1:7" ht="15.75" x14ac:dyDescent="0.25">
      <c r="A147" s="9"/>
      <c r="B147" s="7"/>
      <c r="C147" s="9"/>
      <c r="D147" s="9"/>
      <c r="E147" s="16"/>
      <c r="F147" s="18"/>
      <c r="G147" s="18"/>
    </row>
    <row r="148" spans="1:7" ht="15.75" thickBot="1" x14ac:dyDescent="0.3">
      <c r="B148" t="s">
        <v>187</v>
      </c>
    </row>
    <row r="149" spans="1:7" x14ac:dyDescent="0.25">
      <c r="A149" s="66"/>
      <c r="B149" s="68" t="s">
        <v>1</v>
      </c>
      <c r="C149" s="68" t="s">
        <v>2</v>
      </c>
      <c r="D149" s="68" t="s">
        <v>3</v>
      </c>
      <c r="E149" s="4"/>
      <c r="F149" s="70" t="s">
        <v>4</v>
      </c>
      <c r="G149" s="64" t="s">
        <v>5</v>
      </c>
    </row>
    <row r="150" spans="1:7" ht="15.75" thickBot="1" x14ac:dyDescent="0.3">
      <c r="A150" s="67"/>
      <c r="B150" s="69"/>
      <c r="C150" s="69"/>
      <c r="D150" s="69"/>
      <c r="E150" s="5" t="s">
        <v>176</v>
      </c>
      <c r="F150" s="71"/>
      <c r="G150" s="65"/>
    </row>
    <row r="151" spans="1:7" x14ac:dyDescent="0.25">
      <c r="A151" s="8"/>
      <c r="B151" s="10" t="s">
        <v>185</v>
      </c>
      <c r="C151" s="8"/>
      <c r="D151" s="8" t="s">
        <v>8</v>
      </c>
      <c r="E151" s="14">
        <v>4</v>
      </c>
      <c r="F151" s="21"/>
      <c r="G151" s="22">
        <f t="shared" ref="G151:G152" si="5">+E151*F151</f>
        <v>0</v>
      </c>
    </row>
    <row r="152" spans="1:7" x14ac:dyDescent="0.25">
      <c r="A152" s="8"/>
      <c r="B152" s="10" t="s">
        <v>257</v>
      </c>
      <c r="C152" s="8"/>
      <c r="D152" s="8" t="s">
        <v>8</v>
      </c>
      <c r="E152" s="15">
        <v>4</v>
      </c>
      <c r="F152" s="21"/>
      <c r="G152" s="22">
        <f t="shared" si="5"/>
        <v>0</v>
      </c>
    </row>
    <row r="153" spans="1:7" x14ac:dyDescent="0.25">
      <c r="A153" s="8"/>
      <c r="B153" s="25" t="s">
        <v>189</v>
      </c>
      <c r="C153" s="25"/>
      <c r="D153" s="25"/>
      <c r="E153" s="26"/>
      <c r="F153" s="27"/>
      <c r="G153" s="28">
        <f>SUM(G151:G152)</f>
        <v>0</v>
      </c>
    </row>
    <row r="154" spans="1:7" x14ac:dyDescent="0.25">
      <c r="A154" s="9"/>
      <c r="B154" s="9"/>
      <c r="C154" s="9"/>
      <c r="D154" s="9"/>
      <c r="E154" s="16"/>
      <c r="F154" s="18"/>
      <c r="G154" s="18"/>
    </row>
    <row r="155" spans="1:7" x14ac:dyDescent="0.25">
      <c r="G155" s="24"/>
    </row>
    <row r="156" spans="1:7" x14ac:dyDescent="0.25">
      <c r="B156" s="37" t="s">
        <v>190</v>
      </c>
      <c r="C156" s="37" t="s">
        <v>192</v>
      </c>
    </row>
    <row r="157" spans="1:7" x14ac:dyDescent="0.25">
      <c r="B157" s="37" t="s">
        <v>191</v>
      </c>
      <c r="C157" s="38">
        <f>G133+G144+G153</f>
        <v>0</v>
      </c>
      <c r="F157" s="24"/>
    </row>
    <row r="160" spans="1:7" x14ac:dyDescent="0.25">
      <c r="B160" s="9" t="s">
        <v>193</v>
      </c>
      <c r="C160" s="9"/>
      <c r="D160" s="9"/>
      <c r="E160" s="16" t="s">
        <v>195</v>
      </c>
      <c r="F160" s="18"/>
      <c r="G160" s="18"/>
    </row>
    <row r="161" spans="2:7" x14ac:dyDescent="0.25">
      <c r="B161" s="9" t="s">
        <v>194</v>
      </c>
      <c r="C161" s="9" t="s">
        <v>196</v>
      </c>
      <c r="D161" s="9"/>
      <c r="E161" s="16" t="s">
        <v>270</v>
      </c>
      <c r="F161" s="18"/>
      <c r="G161" s="18"/>
    </row>
    <row r="162" spans="2:7" x14ac:dyDescent="0.25">
      <c r="B162" s="9"/>
      <c r="C162" s="9"/>
      <c r="D162" s="9"/>
      <c r="E162" s="16"/>
      <c r="F162" s="18"/>
      <c r="G162" s="18"/>
    </row>
  </sheetData>
  <mergeCells count="21">
    <mergeCell ref="G149:G150"/>
    <mergeCell ref="A136:A137"/>
    <mergeCell ref="B136:B137"/>
    <mergeCell ref="C136:C137"/>
    <mergeCell ref="D136:D137"/>
    <mergeCell ref="F136:F137"/>
    <mergeCell ref="A149:A150"/>
    <mergeCell ref="B149:B150"/>
    <mergeCell ref="C149:C150"/>
    <mergeCell ref="D149:D150"/>
    <mergeCell ref="F149:F150"/>
    <mergeCell ref="A1:G1"/>
    <mergeCell ref="A5:G5"/>
    <mergeCell ref="A6:A7"/>
    <mergeCell ref="B6:B7"/>
    <mergeCell ref="G136:G137"/>
    <mergeCell ref="I98:I125"/>
    <mergeCell ref="C6:C7"/>
    <mergeCell ref="D6:D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59" fitToHeight="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Ponudbeni predračun</vt:lpstr>
      <vt:lpstr>List2</vt:lpstr>
      <vt:lpstr>List3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tbricelj</dc:creator>
  <cp:lastModifiedBy>Uporabnik sistema Windows</cp:lastModifiedBy>
  <cp:lastPrinted>2017-07-20T09:35:47Z</cp:lastPrinted>
  <dcterms:created xsi:type="dcterms:W3CDTF">2017-07-18T14:26:54Z</dcterms:created>
  <dcterms:modified xsi:type="dcterms:W3CDTF">2020-10-29T17:36:32Z</dcterms:modified>
</cp:coreProperties>
</file>