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3\VKS-29-23 KOMPTECH REZERVNI DELI RCERO\"/>
    </mc:Choice>
  </mc:AlternateContent>
  <bookViews>
    <workbookView xWindow="0" yWindow="0" windowWidth="28800" windowHeight="13380"/>
  </bookViews>
  <sheets>
    <sheet name="List1" sheetId="1" r:id="rId1"/>
    <sheet name="List3" sheetId="3" r:id="rId2"/>
  </sheets>
  <definedNames>
    <definedName name="_xlnm._FilterDatabase" localSheetId="0" hidden="1">List1!$A$6:$I$166</definedName>
  </definedName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8" i="1"/>
  <c r="H169" i="1" l="1"/>
</calcChain>
</file>

<file path=xl/sharedStrings.xml><?xml version="1.0" encoding="utf-8"?>
<sst xmlns="http://schemas.openxmlformats.org/spreadsheetml/2006/main" count="551" uniqueCount="375">
  <si>
    <t>Poz.</t>
  </si>
  <si>
    <t>Nosilec zob, oklepni</t>
  </si>
  <si>
    <t>Navojni vstavek M30</t>
  </si>
  <si>
    <t>Pogonski jermen / Power belt 4-SPC 4000 Ld</t>
  </si>
  <si>
    <t>Induktivni senzor M12, poravnan, SN = 4 mm, UB 24VDC</t>
  </si>
  <si>
    <t>Filter z aktivnim ogljem</t>
  </si>
  <si>
    <t xml:space="preserve">F zob z možnostjo privijanja </t>
  </si>
  <si>
    <t>Šestrobi vijak M30x200 10.9</t>
  </si>
  <si>
    <t xml:space="preserve">XF zob valja oklepljen_ montažni </t>
  </si>
  <si>
    <t>Senzor obratov</t>
  </si>
  <si>
    <t>XF zob LEVI gep</t>
  </si>
  <si>
    <t>XF zob DESNI gep</t>
  </si>
  <si>
    <t>Šestrobi vijak M30x189 s podaljškom</t>
  </si>
  <si>
    <t>Zob oklepni var._kontra nož</t>
  </si>
  <si>
    <t>Vmesna plošča enojna</t>
  </si>
  <si>
    <t>Gumijasti blažilnik za povratno loputo</t>
  </si>
  <si>
    <t>Plastični pokrov za reduktor</t>
  </si>
  <si>
    <t>Držalo za Bio zob var.</t>
  </si>
  <si>
    <t>Bio zob dolgi</t>
  </si>
  <si>
    <t>Srpasti zobnik l, rdeči_LEVI</t>
  </si>
  <si>
    <t>Srpasti zobnik d, modri_DESNI</t>
  </si>
  <si>
    <t>Šestrobi vijak M20x70</t>
  </si>
  <si>
    <t>Gumeni distančnik , premer =  150mm, širina 37mm , nortanji pravokotni 60x60</t>
  </si>
  <si>
    <t>Veriga, ojačena izvedba 3/4" za AA = 266,0 Z = 17/19</t>
  </si>
  <si>
    <t>Kratki čistilni element za zvezde (REK) z vijakom in matico</t>
  </si>
  <si>
    <t>Zračni filter, glavni naboj</t>
  </si>
  <si>
    <t>Prilagodljiva kovinska cev (Oprema za: 27029 Mobilno bobnasto sito Cribus 2800) - Maturacija</t>
  </si>
  <si>
    <t>Verschleißstreifen</t>
  </si>
  <si>
    <t>Zahnhalter gepanzert</t>
  </si>
  <si>
    <t>Gewindeeinsatz</t>
  </si>
  <si>
    <t>Kraftband / Power belt 4-SPC 4000 Ld</t>
  </si>
  <si>
    <t>Bund B=55mm
Collar B=55mm, Bundurchmesser 149mm,innenvierkant 60mm.</t>
  </si>
  <si>
    <t>Induktiver Sensor M12 bündig , SN=4 mm, UB 24VDC</t>
  </si>
  <si>
    <t>Aktivkohlefilter / Filtereinsatz Ammoniakabscheidung</t>
  </si>
  <si>
    <t xml:space="preserve">F Zahn Schraubbar </t>
  </si>
  <si>
    <t>Sechskantschraube M30x200 10.9</t>
  </si>
  <si>
    <t>Zahn gepanzert sz (Gegenkammzahn)</t>
  </si>
  <si>
    <t>XF Walzenzahn gepanzert</t>
  </si>
  <si>
    <t>Drehzahlsensor</t>
  </si>
  <si>
    <t xml:space="preserve">XF Zahn 61 mm l gep </t>
  </si>
  <si>
    <t>XF Zahn 61 mm r gep</t>
  </si>
  <si>
    <t>Sechskantschraube M30x189 mit Kernansatz</t>
  </si>
  <si>
    <t>Zwischenplatte einzeln</t>
  </si>
  <si>
    <t>Gummipuffer Rücklaufklappe</t>
  </si>
  <si>
    <t>Cap screw - plastic (Getriebeverschlusskappe)</t>
  </si>
  <si>
    <t>Biozahnhalter sz</t>
  </si>
  <si>
    <t>Biozahn lang</t>
  </si>
  <si>
    <t>Sichelzahn l.</t>
  </si>
  <si>
    <t>Sichelzahn r.</t>
  </si>
  <si>
    <t>Sechskantschraube M20x70 für Sichelzähne (mit Kernansatz, speziell)</t>
  </si>
  <si>
    <t>8-Fing. Gummisiebstern Ø340,b: 30; für AA 266,5 bestückt mit REK</t>
  </si>
  <si>
    <t>Bund B=37mm
Collar B=37mm, Bundurchmesser 150mm,innenvierkant 60mm.</t>
  </si>
  <si>
    <t>Kettenstück verstärkte Ausführung 3/4" für AA=266,0 Z=17/19</t>
  </si>
  <si>
    <t>Reinigungselement kurz für Sterne (REK) m. Schraube und Mutter</t>
  </si>
  <si>
    <t>Luftfilter, Hauptpatrone</t>
  </si>
  <si>
    <t>Flexible metall hose (Equipment: 27029 Cribus 2800) - Maturation</t>
  </si>
  <si>
    <t>950185304</t>
  </si>
  <si>
    <t>PE-26510342</t>
  </si>
  <si>
    <t>2301-0104-00650</t>
  </si>
  <si>
    <t>Tlačno stikalo</t>
  </si>
  <si>
    <t>Temperaturno stikalo 85°C</t>
  </si>
  <si>
    <t>Temperaturno stikalo 55°C</t>
  </si>
  <si>
    <t>Končno stikalo</t>
  </si>
  <si>
    <t>Temperaturno stikalo  95+/-5°C</t>
  </si>
  <si>
    <t xml:space="preserve">Induktivno tipalo bližine </t>
  </si>
  <si>
    <t>Labirintni segment</t>
  </si>
  <si>
    <t>Vmesna plošča spr.</t>
  </si>
  <si>
    <t>Vmesna plošča zad.</t>
  </si>
  <si>
    <t>Zaščita proti obrabi_varilni trak zaščita  nosilca noža.</t>
  </si>
  <si>
    <t>Dolgi čistilni element za zvezde (REK) z vijakom in matico</t>
  </si>
  <si>
    <t>Gumeni distančnik, premer =  150mm,  trdota  78Sha, iz PU-cevi_širina obroča je 50mm</t>
  </si>
  <si>
    <t>Zvezdasta gred VKT 60/Ø 35 AL = 1518; VL = 1203</t>
  </si>
  <si>
    <t>Dvojni verižnik 3/4" 19Z Ø = 35H7 z utorom za moznik</t>
  </si>
  <si>
    <t>Dvojni verižnik 3/4" 17Z Ø = 35H7 z utorom za moznik</t>
  </si>
  <si>
    <t>Dvojni verižnik s priklopnim nastavkom 3/4, 17 zob</t>
  </si>
  <si>
    <t>Nosilni ležaj brez prirobnice, Ø 35 mm, vključno z ekscentrskim obročem</t>
  </si>
  <si>
    <t>Ojnični ležaj za balistor 424F18</t>
  </si>
  <si>
    <t>Siebwelle best. 8-F. Gu., D = 340, B = 1203, AA=266,5, Typ A, verdr., Wartungsf.</t>
  </si>
  <si>
    <t>Siebwelle best. 8-F. Gu., D = 340, B = 1203, AA=266,5, Typ B, verdr., Wartungsf.</t>
  </si>
  <si>
    <t>Siebwelle best. 8-F. Gu., D = 340, B = 1203, AA=266,5, Typ A, verdr., Aufsatzring, Wartungsf.</t>
  </si>
  <si>
    <t>Siebwelle best. 8-F. Gu., D = 340, B = 1203, AA=266,5, Typ B, verdr., Aufsatzring, Wartungsf.</t>
  </si>
  <si>
    <t>Siebwelle best. 8-F. Gu., D = 340, B = 1203, AA=266,5, Typ B, kurzes Inlet, Übergangswelle</t>
  </si>
  <si>
    <t>Kraftband / Power belt 5-SPC 3750 Ld</t>
  </si>
  <si>
    <t>Druckschalter</t>
  </si>
  <si>
    <t>Temperaturschalter 85°C</t>
  </si>
  <si>
    <t>Temperaturschalter 55°C</t>
  </si>
  <si>
    <t>Endschalter</t>
  </si>
  <si>
    <t>Temperaturschalter 95+/-5°C</t>
  </si>
  <si>
    <t xml:space="preserve">Näherungsschalter induktiv </t>
  </si>
  <si>
    <t>Rücklaufplatte F schwer sz</t>
  </si>
  <si>
    <t>Labyrinthsegment</t>
  </si>
  <si>
    <t>Zwischenplatte v</t>
  </si>
  <si>
    <t>Zwischenplatte h</t>
  </si>
  <si>
    <t>Verschleißschutz</t>
  </si>
  <si>
    <t>Reinigungselement lang für Sterne (REK) m. Schraube und Mutter</t>
  </si>
  <si>
    <t>Bund fur 8 Finger Siebstern B=50,0, Bunddurchmesser 150mm, Shore 78°, aus PU-Schlauch</t>
  </si>
  <si>
    <t>Sternwelle VKT 60/Ø35 AL=1518; VL=1203</t>
  </si>
  <si>
    <t>Doppelkettenrad 3/4" 19Z Ø=35H7 mit Paßfedernut</t>
  </si>
  <si>
    <t>Doppelkettenrad 3/4" 17Z Ø=35H7 mit Paßfedernut</t>
  </si>
  <si>
    <t>Doppelkettenrad mit Kupplungszapfen 3/4, 17 Zähne</t>
  </si>
  <si>
    <t>Stehlager ohne Flansch, Ø35mm, inkl. Exzenterring</t>
  </si>
  <si>
    <t>Bearing housing complete</t>
  </si>
  <si>
    <t>168210002C</t>
  </si>
  <si>
    <t>0553-0900128</t>
  </si>
  <si>
    <t>Sito Bio</t>
  </si>
  <si>
    <t>Korbblech Bio</t>
  </si>
  <si>
    <t>Jermenica klinastega jermena</t>
  </si>
  <si>
    <t>Keilriemenscheibe</t>
  </si>
  <si>
    <t>Gumijasti blažilnik, parabolna vzmet</t>
  </si>
  <si>
    <t>Gummipuffer Parabelfeder</t>
  </si>
  <si>
    <t>Vzvratna loputa var. TM-XF</t>
  </si>
  <si>
    <t>Rücklaufklappe sz TM-XF</t>
  </si>
  <si>
    <t>2351-0017</t>
  </si>
  <si>
    <t>Obroček nastavni/pripeti 185/150/34 iz 75GG62 NBR</t>
  </si>
  <si>
    <t>Obroček nastavni/pripeti 185/150/45 iz 75GG62 NBR</t>
  </si>
  <si>
    <t>Obroček nastavni/pripeti 185/150/50 iz 75GG62 NBR</t>
  </si>
  <si>
    <t>Aufsatzring 185/150/34 aus 75GG62 NBR</t>
  </si>
  <si>
    <t>Aufsatzring 185/150/45 aus 75GG62 NBR</t>
  </si>
  <si>
    <t>Aufsatzring 185/150/50 aus 75GG62 NBR</t>
  </si>
  <si>
    <t>Pogonski jermen  5-SPC 3750 Ld</t>
  </si>
  <si>
    <t>Povratna plošča F SZ</t>
  </si>
  <si>
    <t>Obrabni trak_ varilni pokončni (deflektor) 5000 SED</t>
  </si>
  <si>
    <r>
      <rPr>
        <b/>
        <sz val="11"/>
        <color theme="1"/>
        <rFont val="Calibri"/>
        <family val="2"/>
        <charset val="238"/>
        <scheme val="minor"/>
      </rPr>
      <t>Ponudnik (</t>
    </r>
    <r>
      <rPr>
        <b/>
        <i/>
        <sz val="11"/>
        <color theme="1"/>
        <rFont val="Calibri"/>
        <family val="2"/>
        <charset val="238"/>
        <scheme val="minor"/>
      </rPr>
      <t>Economic operator</t>
    </r>
    <r>
      <rPr>
        <b/>
        <sz val="11"/>
        <color theme="1"/>
        <rFont val="Calibri"/>
        <family val="2"/>
        <charset val="238"/>
        <scheme val="minor"/>
      </rPr>
      <t xml:space="preserve">): </t>
    </r>
    <r>
      <rPr>
        <sz val="11"/>
        <color theme="1"/>
        <rFont val="Calibri"/>
        <family val="2"/>
        <charset val="238"/>
        <scheme val="minor"/>
      </rPr>
      <t>______________________________________________________________________________________________________________________________ (</t>
    </r>
    <r>
      <rPr>
        <i/>
        <sz val="11"/>
        <color theme="1"/>
        <rFont val="Calibri"/>
        <family val="2"/>
        <charset val="238"/>
        <scheme val="minor"/>
      </rPr>
      <t>Naziv ponudnika/Name of economic operator</t>
    </r>
    <r>
      <rPr>
        <sz val="11"/>
        <color theme="1"/>
        <rFont val="Calibri"/>
        <family val="2"/>
        <charset val="238"/>
        <scheme val="minor"/>
      </rPr>
      <t>)</t>
    </r>
  </si>
  <si>
    <t>Pos.</t>
  </si>
  <si>
    <t>Rezervni deli in storitve/postavke</t>
  </si>
  <si>
    <t>Spare parts and services / items</t>
  </si>
  <si>
    <t>English or German description of spare parts and services</t>
  </si>
  <si>
    <t>Enota mere</t>
  </si>
  <si>
    <t>Unit of measure</t>
  </si>
  <si>
    <t>Part number</t>
  </si>
  <si>
    <t xml:space="preserve">Številka dela
</t>
  </si>
  <si>
    <t>Okvirna količina</t>
  </si>
  <si>
    <t>Cena na enoto mere v EUR brez DDV</t>
  </si>
  <si>
    <t>Skupna cena v EUR brez DDV</t>
  </si>
  <si>
    <t>Kataloška številka proizvajalca/proizvajalec</t>
  </si>
  <si>
    <t>Catalog number of manufacturer / manufacturer</t>
  </si>
  <si>
    <t>REKAPITULACIJA (Recapitulation)</t>
  </si>
  <si>
    <r>
      <t>(Kraj, datum (</t>
    </r>
    <r>
      <rPr>
        <i/>
        <sz val="11"/>
        <color theme="1"/>
        <rFont val="Calibri"/>
        <family val="2"/>
        <charset val="238"/>
        <scheme val="minor"/>
      </rPr>
      <t>place, date</t>
    </r>
    <r>
      <rPr>
        <sz val="11"/>
        <color theme="1"/>
        <rFont val="Calibri"/>
        <family val="2"/>
        <charset val="238"/>
        <scheme val="minor"/>
      </rPr>
      <t>))</t>
    </r>
  </si>
  <si>
    <r>
      <t>Žig (</t>
    </r>
    <r>
      <rPr>
        <i/>
        <sz val="11"/>
        <color theme="1"/>
        <rFont val="Calibri"/>
        <family val="2"/>
        <charset val="238"/>
        <scheme val="minor"/>
      </rPr>
      <t>Stamp</t>
    </r>
    <r>
      <rPr>
        <sz val="11"/>
        <color theme="1"/>
        <rFont val="Calibri"/>
        <family val="2"/>
        <charset val="238"/>
        <scheme val="minor"/>
      </rPr>
      <t>)</t>
    </r>
  </si>
  <si>
    <t>_____________________________________________</t>
  </si>
  <si>
    <t>__________________________________________________________</t>
  </si>
  <si>
    <t>h</t>
  </si>
  <si>
    <t>sejalna os z 8 krakimi zvezdami, D = 340, B = 1203, AA=266,5, Tip A, 49mm</t>
  </si>
  <si>
    <t>sejalna os z 8 krakimi zvezdami, D = 340, B = 1203, AA=266,5, Tip A, 58mm</t>
  </si>
  <si>
    <t>sejalna os z 8 krakimi zvezdami, D = 340, B = 1203, AA=266,5, Tip B, 59mm</t>
  </si>
  <si>
    <t>sejalna os z 8 krakimi zvezdami, D = 340, B = 1203, AA=266,5, Tip B, 58mm</t>
  </si>
  <si>
    <t>sejalna os z 8 krakimi zvezdami, D = 340, B = 1203, AA=266,5, Tip B, 49mm</t>
  </si>
  <si>
    <t>service hour Mechanic or Electrician (Mon -Fri 8-17h, 6-8h and Saturday 8-20)</t>
  </si>
  <si>
    <t>ura serviserja Mehanik ali električar (Pon-Pet 22-6h in Nedelja 8-20h)</t>
  </si>
  <si>
    <t>service hour Mechanic or Electrician (Mon -Fri 22-6 and Sunday 8-20)</t>
  </si>
  <si>
    <t>ura serviserja Mehanik ali Električar (Pon-Pet 17-22h, 6-8h in Sobota 8-20h)</t>
  </si>
  <si>
    <t>8-kraka gumasta zvezda kratka</t>
  </si>
  <si>
    <t>Tesnilni element leva stran</t>
  </si>
  <si>
    <t>Tesnilni element desna stran</t>
  </si>
  <si>
    <t>Ventil za zamenjavo olja</t>
  </si>
  <si>
    <t>Čep</t>
  </si>
  <si>
    <t>Verižni element 3/4</t>
  </si>
  <si>
    <t>Spojni člen</t>
  </si>
  <si>
    <t>Puša</t>
  </si>
  <si>
    <t>Sito za Crambo romb 125x125</t>
  </si>
  <si>
    <t>Stikalo nivoja</t>
  </si>
  <si>
    <t>Stikalo temperatute</t>
  </si>
  <si>
    <t>Kontrolni panel</t>
  </si>
  <si>
    <t>Filter zraka primarni 110-6326</t>
  </si>
  <si>
    <t>CA1106326</t>
  </si>
  <si>
    <t>Filter zraka sekundarnii 110-6331</t>
  </si>
  <si>
    <t>CA1106331</t>
  </si>
  <si>
    <t>Podložka</t>
  </si>
  <si>
    <t>Ventilator</t>
  </si>
  <si>
    <t>Filter oddušek UZ-412</t>
  </si>
  <si>
    <t>Stikalo nivoja goriva</t>
  </si>
  <si>
    <t>Ventil za izpust olja</t>
  </si>
  <si>
    <t>Segment</t>
  </si>
  <si>
    <t>Planetno gonilo F260 I69</t>
  </si>
  <si>
    <t>Trak gumeni - trak za pod drobilec CRAMBO 620Z32</t>
  </si>
  <si>
    <t>Indicative quantity</t>
  </si>
  <si>
    <t>Price per unit of measure in EUR excluding VAT/TAX</t>
  </si>
  <si>
    <t>Total price in EUR excluding VAT/TAX</t>
  </si>
  <si>
    <t>Stahlplatte</t>
  </si>
  <si>
    <t>Distanzplatte dicke 15 mm</t>
  </si>
  <si>
    <t>Distanzplatte dicke 12 mm</t>
  </si>
  <si>
    <t>Dichtelement  linke seite</t>
  </si>
  <si>
    <t>Dichtelement  rechte seite</t>
  </si>
  <si>
    <t>Kunststoffeinsatz</t>
  </si>
  <si>
    <t>Nuss</t>
  </si>
  <si>
    <t>Klemme</t>
  </si>
  <si>
    <t>Ölwechselventil</t>
  </si>
  <si>
    <t>Stecker</t>
  </si>
  <si>
    <t>Kettenelement 3/4</t>
  </si>
  <si>
    <t>Verbindungsglied</t>
  </si>
  <si>
    <t>Raucht</t>
  </si>
  <si>
    <t>Sieb für Crambo Rhombus 125x125</t>
  </si>
  <si>
    <t>Füllstandsschalter</t>
  </si>
  <si>
    <t>Temperaturschalter</t>
  </si>
  <si>
    <t>Schalttafel (panel)</t>
  </si>
  <si>
    <t>Vorfilter</t>
  </si>
  <si>
    <t>Luftfilter sekundär 110-6331</t>
  </si>
  <si>
    <t>Luftfilter primär 110-6326</t>
  </si>
  <si>
    <t>Filterentlüftung UZ-412</t>
  </si>
  <si>
    <t>Kraftstoffstandsschalter</t>
  </si>
  <si>
    <t>Ölablassventil</t>
  </si>
  <si>
    <t>Halter</t>
  </si>
  <si>
    <t>Vijak M30x200</t>
  </si>
  <si>
    <t>Planetengetribe</t>
  </si>
  <si>
    <t>Gummiband</t>
  </si>
  <si>
    <t>8-krako gumijasta zvezda dolga Ø 340, b: 30; za AA 266,5 opremljeno z REK</t>
  </si>
  <si>
    <t>ST-SST-340125-60-30-8-01-BE; BG27110268</t>
  </si>
  <si>
    <t>Jeklena plošča</t>
  </si>
  <si>
    <t>Distančna plošča debeline 15 mm</t>
  </si>
  <si>
    <t>Distančna plošča debeline 12 mm</t>
  </si>
  <si>
    <t>Schraube M30x200</t>
  </si>
  <si>
    <t>Planetno gonilo za spremembo smeri vrtenja</t>
  </si>
  <si>
    <t>Gumeni distančnik , premer =  150 mm (149mm), širina 55mm , nortanji pravokotni 60x60</t>
  </si>
  <si>
    <t>ura serviserja Mehanik ali električar (Pon-Pet 8-17h)</t>
  </si>
  <si>
    <t>service hour Mechanic or Electrician (Pon-Pet 8-17h)</t>
  </si>
  <si>
    <t>kos/piece</t>
  </si>
  <si>
    <t>8-Fing. Gummisiebstern kurz (klein)</t>
  </si>
  <si>
    <r>
      <t>Naziv in podpis ponudnika (</t>
    </r>
    <r>
      <rPr>
        <i/>
        <sz val="11"/>
        <color theme="1"/>
        <rFont val="Calibri"/>
        <family val="2"/>
        <charset val="238"/>
        <scheme val="minor"/>
      </rPr>
      <t>Name and signature of economic operator</t>
    </r>
    <r>
      <rPr>
        <sz val="11"/>
        <color theme="1"/>
        <rFont val="Calibri"/>
        <family val="2"/>
        <charset val="238"/>
        <scheme val="minor"/>
      </rPr>
      <t>)</t>
    </r>
  </si>
  <si>
    <t>Rezalna letev, nazobčana Crambo</t>
  </si>
  <si>
    <t>Schneidleiste gezackt Crambo</t>
  </si>
  <si>
    <t>Krakasta pločevina fi 40</t>
  </si>
  <si>
    <t>Zackenblech fi40</t>
  </si>
  <si>
    <t>0563-0800110</t>
  </si>
  <si>
    <t>0563-0800120</t>
  </si>
  <si>
    <t>0563-0800130</t>
  </si>
  <si>
    <t>bobnasti motor za trak za kamne 230/400 V Hurikan</t>
  </si>
  <si>
    <t>Trommelmotor Steinband 230/400V Hurikan</t>
  </si>
  <si>
    <t>Vložek plastični - za senzor  vrtljajev na gonilu za spremembo smeri delovanja</t>
  </si>
  <si>
    <t>Matica- za senzor  vrtljajev na gonilu za spremembo smeri delovanja</t>
  </si>
  <si>
    <t>Objemka- za senzor  vrtljajev na gonilu za spremembo smeri delovanja</t>
  </si>
  <si>
    <t>Predfilter</t>
  </si>
  <si>
    <t>Nosilec lopute 424Z44</t>
  </si>
  <si>
    <t>Klappenhalter 424Z44</t>
  </si>
  <si>
    <t>Segment labirintni Terminator 6000</t>
  </si>
  <si>
    <t>Držalo Crambo</t>
  </si>
  <si>
    <t>Ohišje filtra olja za spremembo smeri delovanja gonila  skupaj  z  pritrdilnim vijakom</t>
  </si>
  <si>
    <t>The filter housing, together with the clamping screw</t>
  </si>
  <si>
    <t>Komunikacijski modul - mehki zagon  250A 132
Komunikacijski  modul  PROFIBUS  - SIMENS:
3RW4900-0KC00</t>
  </si>
  <si>
    <t>Kommunikationsmodul Sofstarter 250A 132</t>
  </si>
  <si>
    <t>Oljni  filter</t>
  </si>
  <si>
    <t>Filter zraka varnostni element</t>
  </si>
  <si>
    <t>Filter goriva</t>
  </si>
  <si>
    <t>Separator</t>
  </si>
  <si>
    <t>Tesnilo</t>
  </si>
  <si>
    <t>3681A055</t>
  </si>
  <si>
    <t>Tesnilo pokrova ventilov</t>
  </si>
  <si>
    <t>2415A068</t>
  </si>
  <si>
    <t>Filterni element</t>
  </si>
  <si>
    <t>CENTRAFLEX SKLOPKA (sklopka med elektro motorjem in razdelilnim gonilom)</t>
  </si>
  <si>
    <t>HIDRAVLIČNA  ČRPALKA 17ccm</t>
  </si>
  <si>
    <t>SKLOP ZOBNIŠKIH ČRPALK
33+19+16+11</t>
  </si>
  <si>
    <t>Hidravlični akumulator</t>
  </si>
  <si>
    <t>Razdelilno gonilo Crambo</t>
  </si>
  <si>
    <t>Stikalo - varnostno stikalo za servisni pogon drobilca</t>
  </si>
  <si>
    <t>Črpalka batna</t>
  </si>
  <si>
    <t>Hidromotor</t>
  </si>
  <si>
    <t>Planetno gonilo Crambo</t>
  </si>
  <si>
    <t>Tesnila set Crambo</t>
  </si>
  <si>
    <t>Stikalo nivoja HYDAC FSK-176-2.4/W/-/12/Z4-SO</t>
  </si>
  <si>
    <t xml:space="preserve">KO920405013
</t>
  </si>
  <si>
    <t>Črpalka za centralno mazanje</t>
  </si>
  <si>
    <t>Črpalka centralnega mazanja</t>
  </si>
  <si>
    <t>Čistilec traku Crambo</t>
  </si>
  <si>
    <t>Hidro motor 250ccm_pogon izmetnega trku Crambo</t>
  </si>
  <si>
    <t>Zadnji valj (return pulley) Crambo</t>
  </si>
  <si>
    <t>Napenjalni  valj (driving pulley)_za transportni trak
pod drobilcem Crambo</t>
  </si>
  <si>
    <t xml:space="preserve">Hidravlični  cilinder  za odpiranje vrat drobilca </t>
  </si>
  <si>
    <t xml:space="preserve">920302015
</t>
  </si>
  <si>
    <t>Gumeni  trak  MOR _ 0,8x5,1m brez  prečnih profilov (izmetni). Cribus</t>
  </si>
  <si>
    <t>Zapiralo levo 162610000</t>
  </si>
  <si>
    <t>Zapiralo desno162615000</t>
  </si>
  <si>
    <t>Cilinder 100x60x380 920302011</t>
  </si>
  <si>
    <t>Cilinder 125x75x380x720 920302022</t>
  </si>
  <si>
    <t>Puša zaklepa 162600030</t>
  </si>
  <si>
    <t>Puša na cilindru zaklepa 162600041</t>
  </si>
  <si>
    <t>Glavni ležaj BALISTOR</t>
  </si>
  <si>
    <t>Glavni ležaj s strani motorja BALISTOR</t>
  </si>
  <si>
    <t>Glavni ležaj gredi (z nasprotne strani motorja)</t>
  </si>
  <si>
    <t>Ležaj glavni (fiksni) BALISTOR</t>
  </si>
  <si>
    <t>AIR FILTER SAFETY ELEMENT</t>
  </si>
  <si>
    <t>Vijak M24X300</t>
  </si>
  <si>
    <t>KO910124009</t>
  </si>
  <si>
    <t>KO163600010</t>
  </si>
  <si>
    <t>Zob TM-F-osnova zoba</t>
  </si>
  <si>
    <t>KO162674000</t>
  </si>
  <si>
    <t>Obrabna plošča - zob na kontra nožu</t>
  </si>
  <si>
    <t>KO162600240</t>
  </si>
  <si>
    <t>Vijak M24X120</t>
  </si>
  <si>
    <t>KO910124018</t>
  </si>
  <si>
    <t>Napeljalni valj</t>
  </si>
  <si>
    <t>KO06333505100</t>
  </si>
  <si>
    <t>Frekvenčni pretvornik 15kW/400 (za balistor)</t>
  </si>
  <si>
    <t>KO920401056</t>
  </si>
  <si>
    <t>Voltage regulator</t>
  </si>
  <si>
    <t>KOPEM16FA655</t>
  </si>
  <si>
    <t>Zamenjava dveh drobilnikov opisanih 
v tehnični specifikaciji pod točko 14</t>
  </si>
  <si>
    <t>Ročična gred motorska</t>
  </si>
  <si>
    <t>0563-0900140</t>
  </si>
  <si>
    <t>Ročična gred smerna</t>
  </si>
  <si>
    <t>0563-0900150</t>
  </si>
  <si>
    <t>Electric control ITEM-RELE</t>
  </si>
  <si>
    <t>KO24015054</t>
  </si>
  <si>
    <t>Ölfilter</t>
  </si>
  <si>
    <t>Sicherheitselement des Luftfilters</t>
  </si>
  <si>
    <t>Kraftstofffilter</t>
  </si>
  <si>
    <t>Wasserabscheider</t>
  </si>
  <si>
    <t>Dichtung</t>
  </si>
  <si>
    <t>Ventildeckeldichtung</t>
  </si>
  <si>
    <t>Filter Element</t>
  </si>
  <si>
    <t>Varnostni zatič za  proti  nož</t>
  </si>
  <si>
    <t>Anti-Messer-Sicherheitsnadel</t>
  </si>
  <si>
    <t>CENTRAFLEX CLUTCH Kupplung zwischen Elektromotor und Verteilergetriebe</t>
  </si>
  <si>
    <t>HYDRAULIKPUMPE 17ccm</t>
  </si>
  <si>
    <t>ZAHNRADPUMPENBAUGRUPPE  33+19+16+11"</t>
  </si>
  <si>
    <t>Hydrospeicher</t>
  </si>
  <si>
    <t>Crambo-Verteilergetriebe</t>
  </si>
  <si>
    <t>Schalter - Sicherheitsschalter für den Serviceantrieb des Brechers</t>
  </si>
  <si>
    <t>Kolbenpumpe</t>
  </si>
  <si>
    <t>Hydraulischer Motor</t>
  </si>
  <si>
    <t>Crambo-Planetengetriebe</t>
  </si>
  <si>
    <t>Niveauschalter HYDAC FSK-176-2.4/W/-/12/Z4-SO</t>
  </si>
  <si>
    <t>Zentralschmierpumpe</t>
  </si>
  <si>
    <t>Klebstoff Reiniger</t>
  </si>
  <si>
    <t>Hydromotor 250ccm_Crambo-Auswurf-Kollisionsantrieb</t>
  </si>
  <si>
    <t>Spannrolle (Antriebsrolle)_für das Förderband unter dem Crambo-Brecher</t>
  </si>
  <si>
    <t>Hydraulikzylinder zum Öffnen der Brechertür</t>
  </si>
  <si>
    <t>Gummistreifen MOR _ 0,8x5,1m ohne Querprofile (Auswurf). Cribus</t>
  </si>
  <si>
    <t>Links schließend</t>
  </si>
  <si>
    <t>Schließt rechts</t>
  </si>
  <si>
    <t>Zylinder 100x60x380 920302011</t>
  </si>
  <si>
    <t>Zylinder 125x75x380x720 920302022</t>
  </si>
  <si>
    <t>Sicherungsbuchse 162600030</t>
  </si>
  <si>
    <t>Buchse am Schließzylinder 162600041</t>
  </si>
  <si>
    <t>BALISTOR-Hauptlager</t>
  </si>
  <si>
    <t>Hauptlager von der BALISTOR-Motorseite</t>
  </si>
  <si>
    <t>Hauptwellenlager (von der gegenüberliegenden Seite des Motors)</t>
  </si>
  <si>
    <t>Hauptlager (fest) BALLISTOR</t>
  </si>
  <si>
    <t>SICHERHEITSELEMENT DES LUFTFILTERS</t>
  </si>
  <si>
    <t>Schraube M24X300</t>
  </si>
  <si>
    <t>Waschmaschine</t>
  </si>
  <si>
    <t>Zahn TM-F-Zahnbasis</t>
  </si>
  <si>
    <t>Verschleißplatte – Zahn am Gegenmesser</t>
  </si>
  <si>
    <t>Schraube M24X120</t>
  </si>
  <si>
    <t>Förderwalze</t>
  </si>
  <si>
    <t>Frequenzumrichter 15kW/400 (für Balistor)</t>
  </si>
  <si>
    <t>Spannungsregler</t>
  </si>
  <si>
    <t>„Austausch der beiden beschriebenen Brecher in der technischen Spezifikation unter Punkt 14“</t>
  </si>
  <si>
    <t>Motorkurbelwelle</t>
  </si>
  <si>
    <t>Richtungskurbelwelle</t>
  </si>
  <si>
    <t>Elektrische Steuerung ITEM-RELAY</t>
  </si>
  <si>
    <t>PONUDBENI PREDRAČUN ŠT. ________________________________ za javno naročilo št. VKS-29/23 - Dobava nadomestnih delov in vzdrževanje naprav in strojev za potrebe rednega vzdrževanja naprav in strojev MBO</t>
  </si>
  <si>
    <t>ST-SST-REK-34008-266-10 BG27110282</t>
  </si>
  <si>
    <r>
      <t xml:space="preserve">ST-SST-340125-60-30-8-03-BE; </t>
    </r>
    <r>
      <rPr>
        <sz val="11"/>
        <color theme="1"/>
        <rFont val="Calibri"/>
        <family val="2"/>
        <charset val="238"/>
        <scheme val="minor"/>
      </rPr>
      <t>BG27110272</t>
    </r>
  </si>
  <si>
    <r>
      <t xml:space="preserve">ST-ATW-60/35-1518-1203 </t>
    </r>
    <r>
      <rPr>
        <sz val="11"/>
        <color theme="1"/>
        <rFont val="Calibri"/>
        <family val="2"/>
        <charset val="238"/>
        <scheme val="minor"/>
      </rPr>
      <t>27110035</t>
    </r>
  </si>
  <si>
    <t>AN-1905-KS-2660-17/19-W BG26010009</t>
  </si>
  <si>
    <r>
      <t xml:space="preserve">AN-DKR-19Z-3/4 </t>
    </r>
    <r>
      <rPr>
        <sz val="11"/>
        <color theme="1"/>
        <rFont val="Calibri"/>
        <family val="2"/>
        <charset val="238"/>
        <scheme val="minor"/>
      </rPr>
      <t>BG26010001</t>
    </r>
  </si>
  <si>
    <r>
      <t xml:space="preserve">AN-DKR-17Z-3/4 </t>
    </r>
    <r>
      <rPr>
        <sz val="11"/>
        <color theme="1"/>
        <rFont val="Calibri"/>
        <family val="2"/>
        <charset val="238"/>
        <scheme val="minor"/>
      </rPr>
      <t>BG26010004</t>
    </r>
  </si>
  <si>
    <r>
      <t xml:space="preserve">AN-DKR-17Z-3/4_AZ </t>
    </r>
    <r>
      <rPr>
        <sz val="11"/>
        <color theme="1"/>
        <rFont val="Calibri"/>
        <family val="2"/>
        <charset val="238"/>
        <scheme val="minor"/>
      </rPr>
      <t>26010246</t>
    </r>
  </si>
  <si>
    <r>
      <t xml:space="preserve">E-SIN-BB-04-M12-024D-ST-01 </t>
    </r>
    <r>
      <rPr>
        <sz val="11"/>
        <color theme="1"/>
        <rFont val="Calibri"/>
        <family val="2"/>
        <charset val="238"/>
        <scheme val="minor"/>
      </rPr>
      <t>BG24010001</t>
    </r>
  </si>
  <si>
    <r>
      <t xml:space="preserve">LA-GL-BLG-35-KTT-B </t>
    </r>
    <r>
      <rPr>
        <sz val="11"/>
        <color theme="1"/>
        <rFont val="Calibri"/>
        <family val="2"/>
        <charset val="238"/>
        <scheme val="minor"/>
      </rPr>
      <t>BG25510023</t>
    </r>
  </si>
  <si>
    <r>
      <t xml:space="preserve">ST-SST-INL-044-030 </t>
    </r>
    <r>
      <rPr>
        <sz val="11"/>
        <color theme="1"/>
        <rFont val="Calibri"/>
        <family val="2"/>
        <charset val="238"/>
        <scheme val="minor"/>
      </rPr>
      <t>27110421</t>
    </r>
  </si>
  <si>
    <r>
      <t xml:space="preserve">ST-SW-340RC-266-12-A-49 </t>
    </r>
    <r>
      <rPr>
        <sz val="11"/>
        <color theme="1"/>
        <rFont val="Calibri"/>
        <family val="2"/>
        <charset val="238"/>
        <scheme val="minor"/>
      </rPr>
      <t>07535301088</t>
    </r>
  </si>
  <si>
    <r>
      <t xml:space="preserve">ST-SW-340RC-266-12-B-49 </t>
    </r>
    <r>
      <rPr>
        <sz val="11"/>
        <color theme="1"/>
        <rFont val="Calibri"/>
        <family val="2"/>
        <charset val="238"/>
        <scheme val="minor"/>
      </rPr>
      <t>07535301089</t>
    </r>
  </si>
  <si>
    <r>
      <t xml:space="preserve">ST-SW-340RC-266-12-A-58 </t>
    </r>
    <r>
      <rPr>
        <sz val="11"/>
        <color theme="1"/>
        <rFont val="Calibri"/>
        <family val="2"/>
        <charset val="238"/>
        <scheme val="minor"/>
      </rPr>
      <t>07535301090</t>
    </r>
  </si>
  <si>
    <r>
      <t xml:space="preserve">ST-SW-340RC-266-12-B-58 </t>
    </r>
    <r>
      <rPr>
        <sz val="11"/>
        <color theme="1"/>
        <rFont val="Calibri"/>
        <family val="2"/>
        <charset val="238"/>
        <scheme val="minor"/>
      </rPr>
      <t>07535301091</t>
    </r>
  </si>
  <si>
    <r>
      <t xml:space="preserve">ST-SW-340-RC-266-12-B-59 </t>
    </r>
    <r>
      <rPr>
        <sz val="11"/>
        <color theme="1"/>
        <rFont val="Calibri"/>
        <family val="2"/>
        <charset val="238"/>
        <scheme val="minor"/>
      </rPr>
      <t>07535301092</t>
    </r>
  </si>
  <si>
    <r>
      <t xml:space="preserve">ST-SST-340125-BUND-500-S85; </t>
    </r>
    <r>
      <rPr>
        <sz val="11"/>
        <color theme="1"/>
        <rFont val="Calibri"/>
        <family val="2"/>
        <charset val="238"/>
        <scheme val="minor"/>
      </rPr>
      <t>27110051</t>
    </r>
  </si>
  <si>
    <r>
      <t xml:space="preserve">ST-SST-340125-BUND-550-
S75; </t>
    </r>
    <r>
      <rPr>
        <sz val="11"/>
        <color theme="1"/>
        <rFont val="Calibri"/>
        <family val="2"/>
        <charset val="238"/>
        <scheme val="minor"/>
      </rPr>
      <t xml:space="preserve">27110058
</t>
    </r>
  </si>
  <si>
    <r>
      <t xml:space="preserve">ST-SST-340125-BUND-370-
S85; </t>
    </r>
    <r>
      <rPr>
        <sz val="11"/>
        <color theme="1"/>
        <rFont val="Calibri"/>
        <family val="2"/>
        <charset val="238"/>
        <scheme val="minor"/>
      </rPr>
      <t xml:space="preserve">27110007
</t>
    </r>
  </si>
  <si>
    <r>
      <t xml:space="preserve">ST-DST-150-03-60-ST; </t>
    </r>
    <r>
      <rPr>
        <sz val="11"/>
        <color theme="1"/>
        <rFont val="Calibri"/>
        <family val="2"/>
        <charset val="238"/>
        <scheme val="minor"/>
      </rPr>
      <t>27110006</t>
    </r>
  </si>
  <si>
    <r>
      <t xml:space="preserve">ST-DST-150-15-60-ST-A; </t>
    </r>
    <r>
      <rPr>
        <sz val="11"/>
        <color theme="1"/>
        <rFont val="Calibri"/>
        <family val="2"/>
        <charset val="238"/>
        <scheme val="minor"/>
      </rPr>
      <t>BG25010034</t>
    </r>
  </si>
  <si>
    <r>
      <t xml:space="preserve">ST-DST-150-12-60-ST-A; </t>
    </r>
    <r>
      <rPr>
        <sz val="11"/>
        <color theme="1"/>
        <rFont val="Calibri"/>
        <family val="2"/>
        <charset val="238"/>
        <scheme val="minor"/>
      </rPr>
      <t>BG25010033</t>
    </r>
  </si>
  <si>
    <r>
      <t xml:space="preserve">A2543; </t>
    </r>
    <r>
      <rPr>
        <sz val="11"/>
        <color theme="1"/>
        <rFont val="Calibri"/>
        <family val="2"/>
        <charset val="238"/>
        <scheme val="minor"/>
      </rPr>
      <t>07535301265</t>
    </r>
  </si>
  <si>
    <r>
      <t xml:space="preserve">A2542; </t>
    </r>
    <r>
      <rPr>
        <sz val="11"/>
        <color theme="1"/>
        <rFont val="Calibri"/>
        <family val="2"/>
        <charset val="238"/>
        <scheme val="minor"/>
      </rPr>
      <t>07535301264</t>
    </r>
  </si>
  <si>
    <r>
      <t xml:space="preserve">A2528; </t>
    </r>
    <r>
      <rPr>
        <sz val="11"/>
        <color theme="1"/>
        <rFont val="Calibri"/>
        <family val="2"/>
        <charset val="238"/>
        <scheme val="minor"/>
      </rPr>
      <t>07535300226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</si>
</sst>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12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1" fillId="4" borderId="0" applyNumberFormat="0" applyBorder="0" applyAlignment="0" applyProtection="0"/>
    <xf numFmtId="0" fontId="10" fillId="5" borderId="10" applyNumberFormat="0" applyFont="0" applyAlignment="0" applyProtection="0"/>
  </cellStyleXfs>
  <cellXfs count="63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3" fillId="0" borderId="0" xfId="0" applyFont="1"/>
    <xf numFmtId="4" fontId="0" fillId="0" borderId="0" xfId="0" applyNumberForma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8" fillId="2" borderId="2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/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4" fontId="0" fillId="0" borderId="0" xfId="0" applyNumberFormat="1" applyFont="1" applyBorder="1"/>
    <xf numFmtId="0" fontId="3" fillId="2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1" xfId="0" applyNumberFormat="1" applyFont="1" applyBorder="1"/>
    <xf numFmtId="0" fontId="9" fillId="0" borderId="9" xfId="0" applyNumberFormat="1" applyFont="1" applyBorder="1" applyAlignment="1">
      <alignment horizontal="center" vertical="center" wrapText="1"/>
    </xf>
    <xf numFmtId="0" fontId="0" fillId="3" borderId="1" xfId="0" applyNumberFormat="1" applyFont="1" applyFill="1" applyBorder="1"/>
    <xf numFmtId="0" fontId="0" fillId="0" borderId="1" xfId="0" applyNumberFormat="1" applyFont="1" applyFill="1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0" fontId="2" fillId="3" borderId="10" xfId="2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3" borderId="1" xfId="1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/>
    <xf numFmtId="0" fontId="0" fillId="0" borderId="0" xfId="0" applyAlignment="1">
      <alignment wrapText="1"/>
    </xf>
  </cellXfs>
  <cellStyles count="3">
    <cellStyle name="Navadno" xfId="0" builtinId="0"/>
    <cellStyle name="Opomba" xfId="2" builtinId="10"/>
    <cellStyle name="Slabo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4"/>
  <sheetViews>
    <sheetView tabSelected="1" zoomScale="80" zoomScaleNormal="80" workbookViewId="0">
      <pane ySplit="6" topLeftCell="A139" activePane="bottomLeft" state="frozen"/>
      <selection pane="bottomLeft" activeCell="B5" sqref="B5"/>
    </sheetView>
  </sheetViews>
  <sheetFormatPr defaultRowHeight="15" x14ac:dyDescent="0.25"/>
  <cols>
    <col min="1" max="1" width="7.140625" customWidth="1"/>
    <col min="2" max="2" width="77.7109375" customWidth="1"/>
    <col min="3" max="3" width="81.140625" customWidth="1"/>
    <col min="4" max="4" width="13.5703125" customWidth="1"/>
    <col min="5" max="5" width="32.140625" style="4" bestFit="1" customWidth="1"/>
    <col min="6" max="6" width="15.28515625" style="4" customWidth="1"/>
    <col min="7" max="7" width="15.42578125" style="3" customWidth="1"/>
    <col min="8" max="8" width="22.85546875" customWidth="1"/>
    <col min="9" max="9" width="37" customWidth="1"/>
  </cols>
  <sheetData>
    <row r="1" spans="1:9" ht="30" customHeight="1" x14ac:dyDescent="0.25">
      <c r="A1" s="14" t="s">
        <v>350</v>
      </c>
    </row>
    <row r="2" spans="1:9" ht="16.5" customHeight="1" x14ac:dyDescent="0.25">
      <c r="A2" s="14"/>
    </row>
    <row r="3" spans="1:9" ht="30" customHeight="1" x14ac:dyDescent="0.25">
      <c r="A3" t="s">
        <v>122</v>
      </c>
    </row>
    <row r="4" spans="1:9" ht="28.5" customHeight="1" x14ac:dyDescent="0.35">
      <c r="A4" s="13"/>
      <c r="B4" s="11"/>
      <c r="C4" s="11"/>
      <c r="D4" s="11"/>
      <c r="E4" s="11"/>
      <c r="F4" s="11"/>
    </row>
    <row r="5" spans="1:9" ht="28.5" customHeight="1" x14ac:dyDescent="0.35">
      <c r="A5" s="12"/>
      <c r="B5" s="10"/>
      <c r="C5" s="10"/>
      <c r="D5" s="10"/>
      <c r="E5" s="10"/>
      <c r="F5" s="11"/>
    </row>
    <row r="6" spans="1:9" ht="48" customHeight="1" x14ac:dyDescent="0.25">
      <c r="A6" s="20" t="s">
        <v>0</v>
      </c>
      <c r="B6" s="20" t="s">
        <v>124</v>
      </c>
      <c r="C6" s="20" t="s">
        <v>125</v>
      </c>
      <c r="D6" s="20" t="s">
        <v>127</v>
      </c>
      <c r="E6" s="20" t="s">
        <v>130</v>
      </c>
      <c r="F6" s="20" t="s">
        <v>131</v>
      </c>
      <c r="G6" s="29" t="s">
        <v>132</v>
      </c>
      <c r="H6" s="20" t="s">
        <v>133</v>
      </c>
      <c r="I6" s="20" t="s">
        <v>134</v>
      </c>
    </row>
    <row r="7" spans="1:9" ht="51" x14ac:dyDescent="0.25">
      <c r="A7" s="21" t="s">
        <v>123</v>
      </c>
      <c r="B7" s="22"/>
      <c r="C7" s="21" t="s">
        <v>126</v>
      </c>
      <c r="D7" s="21" t="s">
        <v>128</v>
      </c>
      <c r="E7" s="21" t="s">
        <v>129</v>
      </c>
      <c r="F7" s="23" t="s">
        <v>175</v>
      </c>
      <c r="G7" s="21" t="s">
        <v>176</v>
      </c>
      <c r="H7" s="21" t="s">
        <v>177</v>
      </c>
      <c r="I7" s="21" t="s">
        <v>135</v>
      </c>
    </row>
    <row r="8" spans="1:9" x14ac:dyDescent="0.25">
      <c r="A8" s="1">
        <v>1</v>
      </c>
      <c r="B8" s="31" t="s">
        <v>119</v>
      </c>
      <c r="C8" s="30" t="s">
        <v>82</v>
      </c>
      <c r="D8" s="32" t="s">
        <v>215</v>
      </c>
      <c r="E8" s="2">
        <v>930520510</v>
      </c>
      <c r="F8" s="32">
        <v>2</v>
      </c>
      <c r="G8" s="58"/>
      <c r="H8" s="55">
        <f>F8*G8</f>
        <v>0</v>
      </c>
      <c r="I8" s="5"/>
    </row>
    <row r="9" spans="1:9" x14ac:dyDescent="0.25">
      <c r="A9" s="1">
        <v>2</v>
      </c>
      <c r="B9" s="6" t="s">
        <v>106</v>
      </c>
      <c r="C9" s="6" t="s">
        <v>107</v>
      </c>
      <c r="D9" s="32" t="s">
        <v>215</v>
      </c>
      <c r="E9" s="2">
        <v>930510021</v>
      </c>
      <c r="F9" s="33">
        <v>1</v>
      </c>
      <c r="G9" s="58"/>
      <c r="H9" s="55">
        <f t="shared" ref="H9:H72" si="0">F9*G9</f>
        <v>0</v>
      </c>
      <c r="I9" s="5"/>
    </row>
    <row r="10" spans="1:9" x14ac:dyDescent="0.25">
      <c r="A10" s="1">
        <v>3</v>
      </c>
      <c r="B10" s="6" t="s">
        <v>106</v>
      </c>
      <c r="C10" s="6" t="s">
        <v>107</v>
      </c>
      <c r="D10" s="32" t="s">
        <v>215</v>
      </c>
      <c r="E10" s="2">
        <v>930510024</v>
      </c>
      <c r="F10" s="33">
        <v>1</v>
      </c>
      <c r="G10" s="58"/>
      <c r="H10" s="55">
        <f t="shared" si="0"/>
        <v>0</v>
      </c>
      <c r="I10" s="5"/>
    </row>
    <row r="11" spans="1:9" x14ac:dyDescent="0.25">
      <c r="A11" s="1">
        <v>4</v>
      </c>
      <c r="B11" s="31" t="s">
        <v>9</v>
      </c>
      <c r="C11" s="30" t="s">
        <v>38</v>
      </c>
      <c r="D11" s="32" t="s">
        <v>215</v>
      </c>
      <c r="E11" s="2">
        <v>944305021</v>
      </c>
      <c r="F11" s="32">
        <v>1</v>
      </c>
      <c r="G11" s="58"/>
      <c r="H11" s="55">
        <f t="shared" si="0"/>
        <v>0</v>
      </c>
      <c r="I11" s="5"/>
    </row>
    <row r="12" spans="1:9" x14ac:dyDescent="0.25">
      <c r="A12" s="1">
        <v>5</v>
      </c>
      <c r="B12" s="31" t="s">
        <v>59</v>
      </c>
      <c r="C12" s="30" t="s">
        <v>83</v>
      </c>
      <c r="D12" s="32" t="s">
        <v>215</v>
      </c>
      <c r="E12" s="2">
        <v>944304028</v>
      </c>
      <c r="F12" s="32">
        <v>1</v>
      </c>
      <c r="G12" s="58"/>
      <c r="H12" s="55">
        <f t="shared" si="0"/>
        <v>0</v>
      </c>
      <c r="I12" s="5"/>
    </row>
    <row r="13" spans="1:9" x14ac:dyDescent="0.25">
      <c r="A13" s="1">
        <v>6</v>
      </c>
      <c r="B13" s="31" t="s">
        <v>60</v>
      </c>
      <c r="C13" s="30" t="s">
        <v>84</v>
      </c>
      <c r="D13" s="32" t="s">
        <v>215</v>
      </c>
      <c r="E13" s="2">
        <v>944302002</v>
      </c>
      <c r="F13" s="32">
        <v>1</v>
      </c>
      <c r="G13" s="58"/>
      <c r="H13" s="55">
        <f t="shared" si="0"/>
        <v>0</v>
      </c>
      <c r="I13" s="5"/>
    </row>
    <row r="14" spans="1:9" x14ac:dyDescent="0.25">
      <c r="A14" s="1">
        <v>7</v>
      </c>
      <c r="B14" s="31" t="s">
        <v>61</v>
      </c>
      <c r="C14" s="30" t="s">
        <v>85</v>
      </c>
      <c r="D14" s="32" t="s">
        <v>215</v>
      </c>
      <c r="E14" s="2">
        <v>944302005</v>
      </c>
      <c r="F14" s="32">
        <v>1</v>
      </c>
      <c r="G14" s="58"/>
      <c r="H14" s="55">
        <f t="shared" si="0"/>
        <v>0</v>
      </c>
      <c r="I14" s="5"/>
    </row>
    <row r="15" spans="1:9" x14ac:dyDescent="0.25">
      <c r="A15" s="1">
        <v>8</v>
      </c>
      <c r="B15" s="31" t="s">
        <v>62</v>
      </c>
      <c r="C15" s="30" t="s">
        <v>86</v>
      </c>
      <c r="D15" s="32" t="s">
        <v>215</v>
      </c>
      <c r="E15" s="2">
        <v>930209105</v>
      </c>
      <c r="F15" s="32">
        <v>1</v>
      </c>
      <c r="G15" s="58"/>
      <c r="H15" s="55">
        <f t="shared" si="0"/>
        <v>0</v>
      </c>
      <c r="I15" s="5"/>
    </row>
    <row r="16" spans="1:9" x14ac:dyDescent="0.25">
      <c r="A16" s="1">
        <v>9</v>
      </c>
      <c r="B16" s="31" t="s">
        <v>63</v>
      </c>
      <c r="C16" s="30" t="s">
        <v>87</v>
      </c>
      <c r="D16" s="32" t="s">
        <v>215</v>
      </c>
      <c r="E16" s="2">
        <v>944302003</v>
      </c>
      <c r="F16" s="32">
        <v>1</v>
      </c>
      <c r="G16" s="58"/>
      <c r="H16" s="55">
        <f t="shared" si="0"/>
        <v>0</v>
      </c>
      <c r="I16" s="5"/>
    </row>
    <row r="17" spans="1:9" x14ac:dyDescent="0.25">
      <c r="A17" s="1">
        <v>10</v>
      </c>
      <c r="B17" s="30" t="s">
        <v>64</v>
      </c>
      <c r="C17" s="30" t="s">
        <v>88</v>
      </c>
      <c r="D17" s="32" t="s">
        <v>215</v>
      </c>
      <c r="E17" s="32">
        <v>944305014</v>
      </c>
      <c r="F17" s="32">
        <v>1</v>
      </c>
      <c r="G17" s="58"/>
      <c r="H17" s="55">
        <f t="shared" si="0"/>
        <v>0</v>
      </c>
      <c r="I17" s="40"/>
    </row>
    <row r="18" spans="1:9" x14ac:dyDescent="0.25">
      <c r="A18" s="1">
        <v>11</v>
      </c>
      <c r="B18" s="30" t="s">
        <v>120</v>
      </c>
      <c r="C18" s="30" t="s">
        <v>89</v>
      </c>
      <c r="D18" s="32" t="s">
        <v>215</v>
      </c>
      <c r="E18" s="32" t="s">
        <v>102</v>
      </c>
      <c r="F18" s="32">
        <v>1</v>
      </c>
      <c r="G18" s="58"/>
      <c r="H18" s="55">
        <f t="shared" si="0"/>
        <v>0</v>
      </c>
      <c r="I18" s="40"/>
    </row>
    <row r="19" spans="1:9" x14ac:dyDescent="0.25">
      <c r="A19" s="1">
        <v>12</v>
      </c>
      <c r="B19" s="31" t="s">
        <v>108</v>
      </c>
      <c r="C19" s="30" t="s">
        <v>109</v>
      </c>
      <c r="D19" s="32" t="s">
        <v>215</v>
      </c>
      <c r="E19" s="32">
        <v>950500012</v>
      </c>
      <c r="F19" s="32">
        <v>2</v>
      </c>
      <c r="G19" s="58"/>
      <c r="H19" s="55">
        <f t="shared" si="0"/>
        <v>0</v>
      </c>
      <c r="I19" s="40"/>
    </row>
    <row r="20" spans="1:9" x14ac:dyDescent="0.25">
      <c r="A20" s="1">
        <v>13</v>
      </c>
      <c r="B20" s="30" t="s">
        <v>65</v>
      </c>
      <c r="C20" s="30" t="s">
        <v>90</v>
      </c>
      <c r="D20" s="32" t="s">
        <v>215</v>
      </c>
      <c r="E20" s="32">
        <v>483200010</v>
      </c>
      <c r="F20" s="32">
        <v>2</v>
      </c>
      <c r="G20" s="58"/>
      <c r="H20" s="55">
        <f t="shared" si="0"/>
        <v>0</v>
      </c>
      <c r="I20" s="40"/>
    </row>
    <row r="21" spans="1:9" x14ac:dyDescent="0.25">
      <c r="A21" s="1">
        <v>14</v>
      </c>
      <c r="B21" s="31" t="s">
        <v>1</v>
      </c>
      <c r="C21" s="30" t="s">
        <v>28</v>
      </c>
      <c r="D21" s="32" t="s">
        <v>215</v>
      </c>
      <c r="E21" s="2">
        <v>162240220</v>
      </c>
      <c r="F21" s="32">
        <v>26</v>
      </c>
      <c r="G21" s="58"/>
      <c r="H21" s="55">
        <f t="shared" si="0"/>
        <v>0</v>
      </c>
      <c r="I21" s="40"/>
    </row>
    <row r="22" spans="1:9" x14ac:dyDescent="0.25">
      <c r="A22" s="1">
        <v>15</v>
      </c>
      <c r="B22" s="31" t="s">
        <v>6</v>
      </c>
      <c r="C22" s="30" t="s">
        <v>34</v>
      </c>
      <c r="D22" s="32" t="s">
        <v>215</v>
      </c>
      <c r="E22" s="2">
        <v>162200160</v>
      </c>
      <c r="F22" s="32">
        <v>256</v>
      </c>
      <c r="G22" s="58"/>
      <c r="H22" s="55">
        <f t="shared" si="0"/>
        <v>0</v>
      </c>
      <c r="I22" s="40"/>
    </row>
    <row r="23" spans="1:9" x14ac:dyDescent="0.25">
      <c r="A23" s="1">
        <v>16</v>
      </c>
      <c r="B23" s="31" t="s">
        <v>7</v>
      </c>
      <c r="C23" s="30" t="s">
        <v>35</v>
      </c>
      <c r="D23" s="32" t="s">
        <v>215</v>
      </c>
      <c r="E23" s="2">
        <v>910130005</v>
      </c>
      <c r="F23" s="32">
        <v>100</v>
      </c>
      <c r="G23" s="58"/>
      <c r="H23" s="55">
        <f t="shared" si="0"/>
        <v>0</v>
      </c>
      <c r="I23" s="40"/>
    </row>
    <row r="24" spans="1:9" x14ac:dyDescent="0.25">
      <c r="A24" s="1">
        <v>17</v>
      </c>
      <c r="B24" s="31" t="s">
        <v>13</v>
      </c>
      <c r="C24" s="30" t="s">
        <v>36</v>
      </c>
      <c r="D24" s="32" t="s">
        <v>215</v>
      </c>
      <c r="E24" s="2">
        <v>162664003</v>
      </c>
      <c r="F24" s="32">
        <v>40</v>
      </c>
      <c r="G24" s="58"/>
      <c r="H24" s="55">
        <f t="shared" si="0"/>
        <v>0</v>
      </c>
      <c r="I24" s="40"/>
    </row>
    <row r="25" spans="1:9" x14ac:dyDescent="0.25">
      <c r="A25" s="1">
        <v>18</v>
      </c>
      <c r="B25" s="30" t="s">
        <v>14</v>
      </c>
      <c r="C25" s="30" t="s">
        <v>42</v>
      </c>
      <c r="D25" s="32" t="s">
        <v>215</v>
      </c>
      <c r="E25" s="2">
        <v>162600160</v>
      </c>
      <c r="F25" s="32">
        <v>16</v>
      </c>
      <c r="G25" s="58"/>
      <c r="H25" s="55">
        <f t="shared" si="0"/>
        <v>0</v>
      </c>
      <c r="I25" s="40"/>
    </row>
    <row r="26" spans="1:9" x14ac:dyDescent="0.25">
      <c r="A26" s="1">
        <v>19</v>
      </c>
      <c r="B26" s="30" t="s">
        <v>66</v>
      </c>
      <c r="C26" s="30" t="s">
        <v>91</v>
      </c>
      <c r="D26" s="32" t="s">
        <v>215</v>
      </c>
      <c r="E26" s="32">
        <v>162600170</v>
      </c>
      <c r="F26" s="32">
        <v>2</v>
      </c>
      <c r="G26" s="58"/>
      <c r="H26" s="55">
        <f t="shared" si="0"/>
        <v>0</v>
      </c>
      <c r="I26" s="40"/>
    </row>
    <row r="27" spans="1:9" x14ac:dyDescent="0.25">
      <c r="A27" s="1">
        <v>20</v>
      </c>
      <c r="B27" s="30" t="s">
        <v>67</v>
      </c>
      <c r="C27" s="30" t="s">
        <v>92</v>
      </c>
      <c r="D27" s="32" t="s">
        <v>215</v>
      </c>
      <c r="E27" s="32">
        <v>162600180</v>
      </c>
      <c r="F27" s="32">
        <v>2</v>
      </c>
      <c r="G27" s="58"/>
      <c r="H27" s="55">
        <f t="shared" si="0"/>
        <v>0</v>
      </c>
      <c r="I27" s="40"/>
    </row>
    <row r="28" spans="1:9" x14ac:dyDescent="0.25">
      <c r="A28" s="1">
        <v>21</v>
      </c>
      <c r="B28" s="30" t="s">
        <v>68</v>
      </c>
      <c r="C28" s="30" t="s">
        <v>93</v>
      </c>
      <c r="D28" s="32" t="s">
        <v>215</v>
      </c>
      <c r="E28" s="32">
        <v>162260011</v>
      </c>
      <c r="F28" s="32">
        <v>12</v>
      </c>
      <c r="G28" s="58"/>
      <c r="H28" s="55">
        <f t="shared" si="0"/>
        <v>0</v>
      </c>
      <c r="I28" s="40"/>
    </row>
    <row r="29" spans="1:9" x14ac:dyDescent="0.25">
      <c r="A29" s="1">
        <v>22</v>
      </c>
      <c r="B29" s="31" t="s">
        <v>121</v>
      </c>
      <c r="C29" s="30" t="s">
        <v>27</v>
      </c>
      <c r="D29" s="32" t="s">
        <v>215</v>
      </c>
      <c r="E29" s="2">
        <v>162260020</v>
      </c>
      <c r="F29" s="32">
        <v>4</v>
      </c>
      <c r="G29" s="58"/>
      <c r="H29" s="55">
        <f t="shared" si="0"/>
        <v>0</v>
      </c>
      <c r="I29" s="40"/>
    </row>
    <row r="30" spans="1:9" x14ac:dyDescent="0.25">
      <c r="A30" s="1">
        <v>23</v>
      </c>
      <c r="B30" s="31" t="s">
        <v>8</v>
      </c>
      <c r="C30" s="30" t="s">
        <v>37</v>
      </c>
      <c r="D30" s="32" t="s">
        <v>215</v>
      </c>
      <c r="E30" s="2">
        <v>162262001</v>
      </c>
      <c r="F30" s="32">
        <v>10</v>
      </c>
      <c r="G30" s="58"/>
      <c r="H30" s="55">
        <f t="shared" si="0"/>
        <v>0</v>
      </c>
      <c r="I30" s="40"/>
    </row>
    <row r="31" spans="1:9" x14ac:dyDescent="0.25">
      <c r="A31" s="1">
        <v>24</v>
      </c>
      <c r="B31" s="31" t="s">
        <v>10</v>
      </c>
      <c r="C31" s="30" t="s">
        <v>39</v>
      </c>
      <c r="D31" s="32" t="s">
        <v>215</v>
      </c>
      <c r="E31" s="2">
        <v>162294000</v>
      </c>
      <c r="F31" s="32">
        <v>32</v>
      </c>
      <c r="G31" s="58"/>
      <c r="H31" s="55">
        <f t="shared" si="0"/>
        <v>0</v>
      </c>
      <c r="I31" s="40"/>
    </row>
    <row r="32" spans="1:9" x14ac:dyDescent="0.25">
      <c r="A32" s="1">
        <v>25</v>
      </c>
      <c r="B32" s="31" t="s">
        <v>11</v>
      </c>
      <c r="C32" s="30" t="s">
        <v>40</v>
      </c>
      <c r="D32" s="32" t="s">
        <v>215</v>
      </c>
      <c r="E32" s="2">
        <v>162293000</v>
      </c>
      <c r="F32" s="32">
        <v>32</v>
      </c>
      <c r="G32" s="58"/>
      <c r="H32" s="55">
        <f t="shared" si="0"/>
        <v>0</v>
      </c>
      <c r="I32" s="40"/>
    </row>
    <row r="33" spans="1:9" x14ac:dyDescent="0.25">
      <c r="A33" s="1">
        <v>26</v>
      </c>
      <c r="B33" s="31" t="s">
        <v>2</v>
      </c>
      <c r="C33" s="30" t="s">
        <v>29</v>
      </c>
      <c r="D33" s="32" t="s">
        <v>215</v>
      </c>
      <c r="E33" s="2">
        <v>162200120</v>
      </c>
      <c r="F33" s="32">
        <v>50</v>
      </c>
      <c r="G33" s="58"/>
      <c r="H33" s="55">
        <f t="shared" si="0"/>
        <v>0</v>
      </c>
      <c r="I33" s="40"/>
    </row>
    <row r="34" spans="1:9" x14ac:dyDescent="0.25">
      <c r="A34" s="1">
        <v>27</v>
      </c>
      <c r="B34" s="31" t="s">
        <v>12</v>
      </c>
      <c r="C34" s="30" t="s">
        <v>41</v>
      </c>
      <c r="D34" s="32" t="s">
        <v>215</v>
      </c>
      <c r="E34" s="2">
        <v>162200130</v>
      </c>
      <c r="F34" s="32">
        <v>48</v>
      </c>
      <c r="G34" s="58"/>
      <c r="H34" s="55">
        <f t="shared" si="0"/>
        <v>0</v>
      </c>
      <c r="I34" s="40"/>
    </row>
    <row r="35" spans="1:9" x14ac:dyDescent="0.25">
      <c r="A35" s="1">
        <v>28</v>
      </c>
      <c r="B35" s="31" t="s">
        <v>13</v>
      </c>
      <c r="C35" s="30" t="s">
        <v>36</v>
      </c>
      <c r="D35" s="32" t="s">
        <v>215</v>
      </c>
      <c r="E35" s="2">
        <v>162684000</v>
      </c>
      <c r="F35" s="32">
        <v>30</v>
      </c>
      <c r="G35" s="58"/>
      <c r="H35" s="55">
        <f t="shared" si="0"/>
        <v>0</v>
      </c>
      <c r="I35" s="40"/>
    </row>
    <row r="36" spans="1:9" x14ac:dyDescent="0.25">
      <c r="A36" s="1">
        <v>29</v>
      </c>
      <c r="B36" s="31" t="s">
        <v>14</v>
      </c>
      <c r="C36" s="30" t="s">
        <v>42</v>
      </c>
      <c r="D36" s="32" t="s">
        <v>215</v>
      </c>
      <c r="E36" s="2">
        <v>162600211</v>
      </c>
      <c r="F36" s="32">
        <v>10</v>
      </c>
      <c r="G36" s="58"/>
      <c r="H36" s="55">
        <f t="shared" si="0"/>
        <v>0</v>
      </c>
      <c r="I36" s="40"/>
    </row>
    <row r="37" spans="1:9" x14ac:dyDescent="0.25">
      <c r="A37" s="1">
        <v>30</v>
      </c>
      <c r="B37" s="31" t="s">
        <v>15</v>
      </c>
      <c r="C37" s="30" t="s">
        <v>43</v>
      </c>
      <c r="D37" s="32" t="s">
        <v>215</v>
      </c>
      <c r="E37" s="2">
        <v>950500017</v>
      </c>
      <c r="F37" s="32">
        <v>10</v>
      </c>
      <c r="G37" s="58"/>
      <c r="H37" s="55">
        <f t="shared" si="0"/>
        <v>0</v>
      </c>
      <c r="I37" s="40"/>
    </row>
    <row r="38" spans="1:9" x14ac:dyDescent="0.25">
      <c r="A38" s="1">
        <v>31</v>
      </c>
      <c r="B38" s="31" t="s">
        <v>16</v>
      </c>
      <c r="C38" s="30" t="s">
        <v>44</v>
      </c>
      <c r="D38" s="32" t="s">
        <v>215</v>
      </c>
      <c r="E38" s="2">
        <v>950515105</v>
      </c>
      <c r="F38" s="32">
        <v>8</v>
      </c>
      <c r="G38" s="58"/>
      <c r="H38" s="55">
        <f t="shared" si="0"/>
        <v>0</v>
      </c>
      <c r="I38" s="40"/>
    </row>
    <row r="39" spans="1:9" x14ac:dyDescent="0.25">
      <c r="A39" s="1">
        <v>32</v>
      </c>
      <c r="B39" s="31" t="s">
        <v>3</v>
      </c>
      <c r="C39" s="30" t="s">
        <v>30</v>
      </c>
      <c r="D39" s="32" t="s">
        <v>215</v>
      </c>
      <c r="E39" s="2">
        <v>930520507</v>
      </c>
      <c r="F39" s="32">
        <v>1</v>
      </c>
      <c r="G39" s="58"/>
      <c r="H39" s="55">
        <f t="shared" si="0"/>
        <v>0</v>
      </c>
      <c r="I39" s="40"/>
    </row>
    <row r="40" spans="1:9" x14ac:dyDescent="0.25">
      <c r="A40" s="1">
        <v>33</v>
      </c>
      <c r="B40" s="35" t="s">
        <v>104</v>
      </c>
      <c r="C40" s="35" t="s">
        <v>105</v>
      </c>
      <c r="D40" s="32" t="s">
        <v>215</v>
      </c>
      <c r="E40" s="7">
        <v>167600520</v>
      </c>
      <c r="F40" s="33">
        <v>1</v>
      </c>
      <c r="G40" s="58"/>
      <c r="H40" s="55">
        <f t="shared" si="0"/>
        <v>0</v>
      </c>
      <c r="I40" s="40"/>
    </row>
    <row r="41" spans="1:9" x14ac:dyDescent="0.25">
      <c r="A41" s="1">
        <v>34</v>
      </c>
      <c r="B41" s="35" t="s">
        <v>218</v>
      </c>
      <c r="C41" s="35" t="s">
        <v>219</v>
      </c>
      <c r="D41" s="32" t="s">
        <v>215</v>
      </c>
      <c r="E41" s="7">
        <v>167652500</v>
      </c>
      <c r="F41" s="33">
        <v>1</v>
      </c>
      <c r="G41" s="58"/>
      <c r="H41" s="55">
        <f t="shared" si="0"/>
        <v>0</v>
      </c>
      <c r="I41" s="40"/>
    </row>
    <row r="42" spans="1:9" x14ac:dyDescent="0.25">
      <c r="A42" s="1">
        <v>35</v>
      </c>
      <c r="B42" s="31" t="s">
        <v>17</v>
      </c>
      <c r="C42" s="30" t="s">
        <v>45</v>
      </c>
      <c r="D42" s="32" t="s">
        <v>215</v>
      </c>
      <c r="E42" s="2">
        <v>167628000</v>
      </c>
      <c r="F42" s="32">
        <v>12</v>
      </c>
      <c r="G42" s="58"/>
      <c r="H42" s="55">
        <f t="shared" si="0"/>
        <v>0</v>
      </c>
      <c r="I42" s="40"/>
    </row>
    <row r="43" spans="1:9" x14ac:dyDescent="0.25">
      <c r="A43" s="1">
        <v>36</v>
      </c>
      <c r="B43" s="31" t="s">
        <v>18</v>
      </c>
      <c r="C43" s="30" t="s">
        <v>46</v>
      </c>
      <c r="D43" s="32" t="s">
        <v>215</v>
      </c>
      <c r="E43" s="2">
        <v>167600502</v>
      </c>
      <c r="F43" s="32">
        <v>80</v>
      </c>
      <c r="G43" s="58"/>
      <c r="H43" s="55">
        <f t="shared" si="0"/>
        <v>0</v>
      </c>
      <c r="I43" s="40"/>
    </row>
    <row r="44" spans="1:9" x14ac:dyDescent="0.25">
      <c r="A44" s="1">
        <v>37</v>
      </c>
      <c r="B44" s="30" t="s">
        <v>19</v>
      </c>
      <c r="C44" s="30" t="s">
        <v>47</v>
      </c>
      <c r="D44" s="32" t="s">
        <v>215</v>
      </c>
      <c r="E44" s="2">
        <v>167200200</v>
      </c>
      <c r="F44" s="32">
        <v>80</v>
      </c>
      <c r="G44" s="58"/>
      <c r="H44" s="55">
        <f t="shared" si="0"/>
        <v>0</v>
      </c>
      <c r="I44" s="40"/>
    </row>
    <row r="45" spans="1:9" x14ac:dyDescent="0.25">
      <c r="A45" s="1">
        <v>38</v>
      </c>
      <c r="B45" s="31" t="s">
        <v>20</v>
      </c>
      <c r="C45" s="30" t="s">
        <v>48</v>
      </c>
      <c r="D45" s="32" t="s">
        <v>215</v>
      </c>
      <c r="E45" s="2">
        <v>167200230</v>
      </c>
      <c r="F45" s="32">
        <v>80</v>
      </c>
      <c r="G45" s="58"/>
      <c r="H45" s="55">
        <f t="shared" si="0"/>
        <v>0</v>
      </c>
      <c r="I45" s="40"/>
    </row>
    <row r="46" spans="1:9" x14ac:dyDescent="0.25">
      <c r="A46" s="1">
        <v>39</v>
      </c>
      <c r="B46" s="31" t="s">
        <v>21</v>
      </c>
      <c r="C46" s="30" t="s">
        <v>49</v>
      </c>
      <c r="D46" s="32" t="s">
        <v>215</v>
      </c>
      <c r="E46" s="2">
        <v>910120019</v>
      </c>
      <c r="F46" s="32">
        <v>160</v>
      </c>
      <c r="G46" s="58"/>
      <c r="H46" s="55">
        <f t="shared" si="0"/>
        <v>0</v>
      </c>
      <c r="I46" s="40"/>
    </row>
    <row r="47" spans="1:9" ht="43.5" customHeight="1" x14ac:dyDescent="0.25">
      <c r="A47" s="1">
        <v>40</v>
      </c>
      <c r="B47" s="30" t="s">
        <v>69</v>
      </c>
      <c r="C47" s="30" t="s">
        <v>94</v>
      </c>
      <c r="D47" s="32" t="s">
        <v>215</v>
      </c>
      <c r="E47" s="2" t="s">
        <v>351</v>
      </c>
      <c r="F47" s="32">
        <v>30</v>
      </c>
      <c r="G47" s="58"/>
      <c r="H47" s="55">
        <f t="shared" si="0"/>
        <v>0</v>
      </c>
      <c r="I47" s="40"/>
    </row>
    <row r="48" spans="1:9" ht="30" x14ac:dyDescent="0.25">
      <c r="A48" s="1">
        <v>41</v>
      </c>
      <c r="B48" s="31" t="s">
        <v>205</v>
      </c>
      <c r="C48" s="30" t="s">
        <v>50</v>
      </c>
      <c r="D48" s="32" t="s">
        <v>215</v>
      </c>
      <c r="E48" s="2" t="s">
        <v>206</v>
      </c>
      <c r="F48" s="32">
        <v>180</v>
      </c>
      <c r="G48" s="58"/>
      <c r="H48" s="55">
        <f t="shared" si="0"/>
        <v>0</v>
      </c>
      <c r="I48" s="40"/>
    </row>
    <row r="49" spans="1:9" ht="45" x14ac:dyDescent="0.25">
      <c r="A49" s="1">
        <v>42</v>
      </c>
      <c r="B49" s="31" t="s">
        <v>151</v>
      </c>
      <c r="C49" s="30" t="s">
        <v>216</v>
      </c>
      <c r="D49" s="32" t="s">
        <v>215</v>
      </c>
      <c r="E49" s="56" t="s">
        <v>352</v>
      </c>
      <c r="F49" s="32">
        <v>80</v>
      </c>
      <c r="G49" s="58"/>
      <c r="H49" s="55">
        <f t="shared" si="0"/>
        <v>0</v>
      </c>
      <c r="I49" s="40"/>
    </row>
    <row r="50" spans="1:9" ht="48" customHeight="1" x14ac:dyDescent="0.25">
      <c r="A50" s="1">
        <v>43</v>
      </c>
      <c r="B50" s="30" t="s">
        <v>71</v>
      </c>
      <c r="C50" s="30" t="s">
        <v>96</v>
      </c>
      <c r="D50" s="32" t="s">
        <v>215</v>
      </c>
      <c r="E50" s="56" t="s">
        <v>353</v>
      </c>
      <c r="F50" s="32">
        <v>1</v>
      </c>
      <c r="G50" s="58"/>
      <c r="H50" s="55">
        <f t="shared" si="0"/>
        <v>0</v>
      </c>
      <c r="I50" s="40"/>
    </row>
    <row r="51" spans="1:9" ht="30" x14ac:dyDescent="0.25">
      <c r="A51" s="1">
        <v>44</v>
      </c>
      <c r="B51" s="30" t="s">
        <v>23</v>
      </c>
      <c r="C51" s="30" t="s">
        <v>52</v>
      </c>
      <c r="D51" s="32" t="s">
        <v>215</v>
      </c>
      <c r="E51" s="56" t="s">
        <v>354</v>
      </c>
      <c r="F51" s="32">
        <v>2</v>
      </c>
      <c r="G51" s="58"/>
      <c r="H51" s="55">
        <f t="shared" si="0"/>
        <v>0</v>
      </c>
      <c r="I51" s="40"/>
    </row>
    <row r="52" spans="1:9" ht="38.25" customHeight="1" x14ac:dyDescent="0.25">
      <c r="A52" s="1">
        <v>45</v>
      </c>
      <c r="B52" s="30" t="s">
        <v>72</v>
      </c>
      <c r="C52" s="30" t="s">
        <v>97</v>
      </c>
      <c r="D52" s="32" t="s">
        <v>215</v>
      </c>
      <c r="E52" s="56" t="s">
        <v>355</v>
      </c>
      <c r="F52" s="32">
        <v>2</v>
      </c>
      <c r="G52" s="58"/>
      <c r="H52" s="55">
        <f t="shared" si="0"/>
        <v>0</v>
      </c>
      <c r="I52" s="40"/>
    </row>
    <row r="53" spans="1:9" ht="37.5" customHeight="1" x14ac:dyDescent="0.25">
      <c r="A53" s="1">
        <v>46</v>
      </c>
      <c r="B53" s="30" t="s">
        <v>73</v>
      </c>
      <c r="C53" s="30" t="s">
        <v>98</v>
      </c>
      <c r="D53" s="32" t="s">
        <v>215</v>
      </c>
      <c r="E53" s="1" t="s">
        <v>356</v>
      </c>
      <c r="F53" s="32">
        <v>2</v>
      </c>
      <c r="G53" s="58"/>
      <c r="H53" s="55">
        <f t="shared" si="0"/>
        <v>0</v>
      </c>
      <c r="I53" s="40"/>
    </row>
    <row r="54" spans="1:9" x14ac:dyDescent="0.25">
      <c r="A54" s="1">
        <v>47</v>
      </c>
      <c r="B54" s="30" t="s">
        <v>74</v>
      </c>
      <c r="C54" s="30" t="s">
        <v>99</v>
      </c>
      <c r="D54" s="32" t="s">
        <v>215</v>
      </c>
      <c r="E54" s="1" t="s">
        <v>357</v>
      </c>
      <c r="F54" s="32">
        <v>2</v>
      </c>
      <c r="G54" s="58"/>
      <c r="H54" s="55">
        <f t="shared" si="0"/>
        <v>0</v>
      </c>
      <c r="I54" s="40"/>
    </row>
    <row r="55" spans="1:9" ht="30" x14ac:dyDescent="0.25">
      <c r="A55" s="1">
        <v>48</v>
      </c>
      <c r="B55" s="31" t="s">
        <v>4</v>
      </c>
      <c r="C55" s="34" t="s">
        <v>32</v>
      </c>
      <c r="D55" s="32" t="s">
        <v>215</v>
      </c>
      <c r="E55" s="56" t="s">
        <v>358</v>
      </c>
      <c r="F55" s="32">
        <v>2</v>
      </c>
      <c r="G55" s="58"/>
      <c r="H55" s="55">
        <f t="shared" si="0"/>
        <v>0</v>
      </c>
      <c r="I55" s="40"/>
    </row>
    <row r="56" spans="1:9" ht="24.75" customHeight="1" x14ac:dyDescent="0.25">
      <c r="A56" s="1">
        <v>49</v>
      </c>
      <c r="B56" s="30" t="s">
        <v>75</v>
      </c>
      <c r="C56" s="30" t="s">
        <v>100</v>
      </c>
      <c r="D56" s="32" t="s">
        <v>215</v>
      </c>
      <c r="E56" s="57" t="s">
        <v>359</v>
      </c>
      <c r="F56" s="32">
        <v>4</v>
      </c>
      <c r="G56" s="58"/>
      <c r="H56" s="55">
        <f t="shared" si="0"/>
        <v>0</v>
      </c>
      <c r="I56" s="40"/>
    </row>
    <row r="57" spans="1:9" x14ac:dyDescent="0.25">
      <c r="A57" s="1">
        <v>50</v>
      </c>
      <c r="B57" s="30" t="s">
        <v>24</v>
      </c>
      <c r="C57" s="30" t="s">
        <v>53</v>
      </c>
      <c r="D57" s="32" t="s">
        <v>215</v>
      </c>
      <c r="E57" s="56" t="s">
        <v>360</v>
      </c>
      <c r="F57" s="32">
        <v>8</v>
      </c>
      <c r="G57" s="58"/>
      <c r="H57" s="55">
        <f t="shared" si="0"/>
        <v>0</v>
      </c>
      <c r="I57" s="40"/>
    </row>
    <row r="58" spans="1:9" ht="30" x14ac:dyDescent="0.25">
      <c r="A58" s="1">
        <v>51</v>
      </c>
      <c r="B58" s="31" t="s">
        <v>142</v>
      </c>
      <c r="C58" s="34" t="s">
        <v>77</v>
      </c>
      <c r="D58" s="32" t="s">
        <v>215</v>
      </c>
      <c r="E58" s="56" t="s">
        <v>361</v>
      </c>
      <c r="F58" s="36">
        <v>1</v>
      </c>
      <c r="G58" s="58"/>
      <c r="H58" s="55">
        <f t="shared" si="0"/>
        <v>0</v>
      </c>
      <c r="I58" s="40"/>
    </row>
    <row r="59" spans="1:9" ht="30" x14ac:dyDescent="0.25">
      <c r="A59" s="1">
        <v>52</v>
      </c>
      <c r="B59" s="31" t="s">
        <v>146</v>
      </c>
      <c r="C59" s="34" t="s">
        <v>78</v>
      </c>
      <c r="D59" s="32" t="s">
        <v>215</v>
      </c>
      <c r="E59" s="56" t="s">
        <v>362</v>
      </c>
      <c r="F59" s="36">
        <v>1</v>
      </c>
      <c r="G59" s="58"/>
      <c r="H59" s="55">
        <f t="shared" si="0"/>
        <v>0</v>
      </c>
      <c r="I59" s="40"/>
    </row>
    <row r="60" spans="1:9" ht="30" x14ac:dyDescent="0.25">
      <c r="A60" s="1">
        <v>53</v>
      </c>
      <c r="B60" s="31" t="s">
        <v>143</v>
      </c>
      <c r="C60" s="34" t="s">
        <v>79</v>
      </c>
      <c r="D60" s="32" t="s">
        <v>215</v>
      </c>
      <c r="E60" s="56" t="s">
        <v>363</v>
      </c>
      <c r="F60" s="36">
        <v>1</v>
      </c>
      <c r="G60" s="58"/>
      <c r="H60" s="55">
        <f t="shared" si="0"/>
        <v>0</v>
      </c>
      <c r="I60" s="40"/>
    </row>
    <row r="61" spans="1:9" ht="30" x14ac:dyDescent="0.25">
      <c r="A61" s="1">
        <v>54</v>
      </c>
      <c r="B61" s="31" t="s">
        <v>145</v>
      </c>
      <c r="C61" s="34" t="s">
        <v>80</v>
      </c>
      <c r="D61" s="32" t="s">
        <v>215</v>
      </c>
      <c r="E61" s="56" t="s">
        <v>364</v>
      </c>
      <c r="F61" s="36">
        <v>1</v>
      </c>
      <c r="G61" s="58"/>
      <c r="H61" s="55">
        <f t="shared" si="0"/>
        <v>0</v>
      </c>
      <c r="I61" s="40"/>
    </row>
    <row r="62" spans="1:9" ht="30" x14ac:dyDescent="0.25">
      <c r="A62" s="1">
        <v>55</v>
      </c>
      <c r="B62" s="31" t="s">
        <v>144</v>
      </c>
      <c r="C62" s="34" t="s">
        <v>81</v>
      </c>
      <c r="D62" s="32" t="s">
        <v>215</v>
      </c>
      <c r="E62" s="56" t="s">
        <v>365</v>
      </c>
      <c r="F62" s="36">
        <v>1</v>
      </c>
      <c r="G62" s="58"/>
      <c r="H62" s="55">
        <f t="shared" si="0"/>
        <v>0</v>
      </c>
      <c r="I62" s="40"/>
    </row>
    <row r="63" spans="1:9" ht="30" x14ac:dyDescent="0.25">
      <c r="A63" s="1">
        <v>56</v>
      </c>
      <c r="B63" s="30" t="s">
        <v>70</v>
      </c>
      <c r="C63" s="30" t="s">
        <v>95</v>
      </c>
      <c r="D63" s="32" t="s">
        <v>215</v>
      </c>
      <c r="E63" s="56" t="s">
        <v>366</v>
      </c>
      <c r="F63" s="32">
        <v>30</v>
      </c>
      <c r="G63" s="58"/>
      <c r="H63" s="55">
        <f t="shared" si="0"/>
        <v>0</v>
      </c>
      <c r="I63" s="40"/>
    </row>
    <row r="64" spans="1:9" ht="45" x14ac:dyDescent="0.25">
      <c r="A64" s="1">
        <v>57</v>
      </c>
      <c r="B64" s="31" t="s">
        <v>212</v>
      </c>
      <c r="C64" s="34" t="s">
        <v>31</v>
      </c>
      <c r="D64" s="32" t="s">
        <v>215</v>
      </c>
      <c r="E64" s="56" t="s">
        <v>367</v>
      </c>
      <c r="F64" s="32">
        <v>200</v>
      </c>
      <c r="G64" s="58"/>
      <c r="H64" s="55">
        <f t="shared" si="0"/>
        <v>0</v>
      </c>
      <c r="I64" s="40"/>
    </row>
    <row r="65" spans="1:9" ht="45" x14ac:dyDescent="0.25">
      <c r="A65" s="1">
        <v>58</v>
      </c>
      <c r="B65" s="31" t="s">
        <v>22</v>
      </c>
      <c r="C65" s="34" t="s">
        <v>51</v>
      </c>
      <c r="D65" s="32" t="s">
        <v>215</v>
      </c>
      <c r="E65" s="56" t="s">
        <v>368</v>
      </c>
      <c r="F65" s="32">
        <v>15</v>
      </c>
      <c r="G65" s="58"/>
      <c r="H65" s="55">
        <f t="shared" si="0"/>
        <v>0</v>
      </c>
      <c r="I65" s="40"/>
    </row>
    <row r="66" spans="1:9" x14ac:dyDescent="0.25">
      <c r="A66" s="1">
        <v>59</v>
      </c>
      <c r="B66" s="31" t="s">
        <v>207</v>
      </c>
      <c r="C66" s="34" t="s">
        <v>178</v>
      </c>
      <c r="D66" s="32" t="s">
        <v>215</v>
      </c>
      <c r="E66" s="56" t="s">
        <v>369</v>
      </c>
      <c r="F66" s="2">
        <v>1</v>
      </c>
      <c r="G66" s="58"/>
      <c r="H66" s="55">
        <f t="shared" si="0"/>
        <v>0</v>
      </c>
      <c r="I66" s="40"/>
    </row>
    <row r="67" spans="1:9" ht="30" x14ac:dyDescent="0.25">
      <c r="A67" s="1">
        <v>60</v>
      </c>
      <c r="B67" s="31" t="s">
        <v>208</v>
      </c>
      <c r="C67" s="34" t="s">
        <v>179</v>
      </c>
      <c r="D67" s="32" t="s">
        <v>215</v>
      </c>
      <c r="E67" s="56" t="s">
        <v>370</v>
      </c>
      <c r="F67" s="2">
        <v>1</v>
      </c>
      <c r="G67" s="58"/>
      <c r="H67" s="55">
        <f t="shared" si="0"/>
        <v>0</v>
      </c>
      <c r="I67" s="40"/>
    </row>
    <row r="68" spans="1:9" ht="30" x14ac:dyDescent="0.25">
      <c r="A68" s="1">
        <v>61</v>
      </c>
      <c r="B68" s="31" t="s">
        <v>209</v>
      </c>
      <c r="C68" s="34" t="s">
        <v>180</v>
      </c>
      <c r="D68" s="32" t="s">
        <v>215</v>
      </c>
      <c r="E68" s="56" t="s">
        <v>371</v>
      </c>
      <c r="F68" s="2">
        <v>1</v>
      </c>
      <c r="G68" s="58"/>
      <c r="H68" s="55">
        <f t="shared" si="0"/>
        <v>0</v>
      </c>
      <c r="I68" s="40"/>
    </row>
    <row r="69" spans="1:9" x14ac:dyDescent="0.25">
      <c r="A69" s="1">
        <v>62</v>
      </c>
      <c r="B69" s="31" t="s">
        <v>113</v>
      </c>
      <c r="C69" s="34" t="s">
        <v>116</v>
      </c>
      <c r="D69" s="32" t="s">
        <v>215</v>
      </c>
      <c r="E69" s="56" t="s">
        <v>372</v>
      </c>
      <c r="F69" s="32">
        <v>6</v>
      </c>
      <c r="G69" s="58"/>
      <c r="H69" s="55">
        <f t="shared" si="0"/>
        <v>0</v>
      </c>
      <c r="I69" s="40"/>
    </row>
    <row r="70" spans="1:9" x14ac:dyDescent="0.25">
      <c r="A70" s="1">
        <v>63</v>
      </c>
      <c r="B70" s="31" t="s">
        <v>114</v>
      </c>
      <c r="C70" s="34" t="s">
        <v>117</v>
      </c>
      <c r="D70" s="32" t="s">
        <v>215</v>
      </c>
      <c r="E70" s="56" t="s">
        <v>373</v>
      </c>
      <c r="F70" s="32">
        <v>6</v>
      </c>
      <c r="G70" s="58"/>
      <c r="H70" s="55">
        <f t="shared" si="0"/>
        <v>0</v>
      </c>
      <c r="I70" s="40"/>
    </row>
    <row r="71" spans="1:9" x14ac:dyDescent="0.25">
      <c r="A71" s="1">
        <v>64</v>
      </c>
      <c r="B71" s="31" t="s">
        <v>115</v>
      </c>
      <c r="C71" s="34" t="s">
        <v>118</v>
      </c>
      <c r="D71" s="32" t="s">
        <v>215</v>
      </c>
      <c r="E71" s="56" t="s">
        <v>374</v>
      </c>
      <c r="F71" s="32">
        <v>60</v>
      </c>
      <c r="G71" s="58"/>
      <c r="H71" s="55">
        <f t="shared" si="0"/>
        <v>0</v>
      </c>
      <c r="I71" s="40"/>
    </row>
    <row r="72" spans="1:9" x14ac:dyDescent="0.25">
      <c r="A72" s="1">
        <v>65</v>
      </c>
      <c r="B72" s="30" t="s">
        <v>220</v>
      </c>
      <c r="C72" s="30" t="s">
        <v>221</v>
      </c>
      <c r="D72" s="32" t="s">
        <v>215</v>
      </c>
      <c r="E72" s="32" t="s">
        <v>222</v>
      </c>
      <c r="F72" s="32">
        <v>2</v>
      </c>
      <c r="G72" s="58"/>
      <c r="H72" s="55">
        <f t="shared" si="0"/>
        <v>0</v>
      </c>
      <c r="I72" s="40"/>
    </row>
    <row r="73" spans="1:9" x14ac:dyDescent="0.25">
      <c r="A73" s="1">
        <v>66</v>
      </c>
      <c r="B73" s="30" t="s">
        <v>220</v>
      </c>
      <c r="C73" s="30" t="s">
        <v>221</v>
      </c>
      <c r="D73" s="32" t="s">
        <v>215</v>
      </c>
      <c r="E73" s="32" t="s">
        <v>223</v>
      </c>
      <c r="F73" s="32">
        <v>2</v>
      </c>
      <c r="G73" s="58"/>
      <c r="H73" s="55">
        <f t="shared" ref="H73:H136" si="1">F73*G73</f>
        <v>0</v>
      </c>
      <c r="I73" s="40"/>
    </row>
    <row r="74" spans="1:9" x14ac:dyDescent="0.25">
      <c r="A74" s="1">
        <v>67</v>
      </c>
      <c r="B74" s="30" t="s">
        <v>220</v>
      </c>
      <c r="C74" s="30" t="s">
        <v>221</v>
      </c>
      <c r="D74" s="32" t="s">
        <v>215</v>
      </c>
      <c r="E74" s="32" t="s">
        <v>224</v>
      </c>
      <c r="F74" s="32">
        <v>2</v>
      </c>
      <c r="G74" s="58"/>
      <c r="H74" s="55">
        <f t="shared" si="1"/>
        <v>0</v>
      </c>
      <c r="I74" s="40"/>
    </row>
    <row r="75" spans="1:9" x14ac:dyDescent="0.25">
      <c r="A75" s="1">
        <v>68</v>
      </c>
      <c r="B75" s="31" t="s">
        <v>5</v>
      </c>
      <c r="C75" s="31" t="s">
        <v>33</v>
      </c>
      <c r="D75" s="32" t="s">
        <v>215</v>
      </c>
      <c r="E75" s="2" t="s">
        <v>56</v>
      </c>
      <c r="F75" s="32">
        <v>1</v>
      </c>
      <c r="G75" s="58"/>
      <c r="H75" s="55">
        <f t="shared" si="1"/>
        <v>0</v>
      </c>
      <c r="I75" s="40"/>
    </row>
    <row r="76" spans="1:9" x14ac:dyDescent="0.25">
      <c r="A76" s="1">
        <v>69</v>
      </c>
      <c r="B76" s="37" t="s">
        <v>25</v>
      </c>
      <c r="C76" s="30" t="s">
        <v>54</v>
      </c>
      <c r="D76" s="32" t="s">
        <v>215</v>
      </c>
      <c r="E76" s="2" t="s">
        <v>57</v>
      </c>
      <c r="F76" s="32">
        <v>1</v>
      </c>
      <c r="G76" s="58"/>
      <c r="H76" s="55">
        <f t="shared" si="1"/>
        <v>0</v>
      </c>
      <c r="I76" s="40"/>
    </row>
    <row r="77" spans="1:9" x14ac:dyDescent="0.25">
      <c r="A77" s="1">
        <v>70</v>
      </c>
      <c r="B77" s="37" t="s">
        <v>26</v>
      </c>
      <c r="C77" s="30" t="s">
        <v>55</v>
      </c>
      <c r="D77" s="32" t="s">
        <v>215</v>
      </c>
      <c r="E77" s="2" t="s">
        <v>58</v>
      </c>
      <c r="F77" s="32">
        <v>1</v>
      </c>
      <c r="G77" s="58"/>
      <c r="H77" s="55">
        <f t="shared" si="1"/>
        <v>0</v>
      </c>
      <c r="I77" s="40"/>
    </row>
    <row r="78" spans="1:9" x14ac:dyDescent="0.25">
      <c r="A78" s="1">
        <v>71</v>
      </c>
      <c r="B78" s="34" t="s">
        <v>225</v>
      </c>
      <c r="C78" s="9" t="s">
        <v>226</v>
      </c>
      <c r="D78" s="32" t="s">
        <v>215</v>
      </c>
      <c r="E78" s="8" t="s">
        <v>112</v>
      </c>
      <c r="F78" s="32">
        <v>1</v>
      </c>
      <c r="G78" s="58"/>
      <c r="H78" s="55">
        <f t="shared" si="1"/>
        <v>0</v>
      </c>
      <c r="I78" s="40"/>
    </row>
    <row r="79" spans="1:9" x14ac:dyDescent="0.25">
      <c r="A79" s="1">
        <v>72</v>
      </c>
      <c r="B79" s="35" t="s">
        <v>76</v>
      </c>
      <c r="C79" s="35" t="s">
        <v>101</v>
      </c>
      <c r="D79" s="32" t="s">
        <v>215</v>
      </c>
      <c r="E79" s="2" t="s">
        <v>103</v>
      </c>
      <c r="F79" s="33">
        <v>1</v>
      </c>
      <c r="G79" s="58"/>
      <c r="H79" s="55">
        <f t="shared" si="1"/>
        <v>0</v>
      </c>
      <c r="I79" s="40"/>
    </row>
    <row r="80" spans="1:9" x14ac:dyDescent="0.25">
      <c r="A80" s="1">
        <v>73</v>
      </c>
      <c r="B80" s="6" t="s">
        <v>110</v>
      </c>
      <c r="C80" s="6" t="s">
        <v>111</v>
      </c>
      <c r="D80" s="32" t="s">
        <v>215</v>
      </c>
      <c r="E80" s="2">
        <v>162270001</v>
      </c>
      <c r="F80" s="32">
        <v>1</v>
      </c>
      <c r="G80" s="58"/>
      <c r="H80" s="55">
        <f t="shared" si="1"/>
        <v>0</v>
      </c>
      <c r="I80" s="40"/>
    </row>
    <row r="81" spans="1:9" x14ac:dyDescent="0.25">
      <c r="A81" s="1">
        <v>74</v>
      </c>
      <c r="B81" s="16" t="s">
        <v>152</v>
      </c>
      <c r="C81" s="16" t="s">
        <v>181</v>
      </c>
      <c r="D81" s="32" t="s">
        <v>215</v>
      </c>
      <c r="E81" s="17">
        <v>483210000</v>
      </c>
      <c r="F81" s="2">
        <v>1</v>
      </c>
      <c r="G81" s="58"/>
      <c r="H81" s="55">
        <f t="shared" si="1"/>
        <v>0</v>
      </c>
      <c r="I81" s="40"/>
    </row>
    <row r="82" spans="1:9" x14ac:dyDescent="0.25">
      <c r="A82" s="1">
        <v>75</v>
      </c>
      <c r="B82" s="16" t="s">
        <v>153</v>
      </c>
      <c r="C82" s="16" t="s">
        <v>182</v>
      </c>
      <c r="D82" s="32" t="s">
        <v>215</v>
      </c>
      <c r="E82" s="17">
        <v>483211000</v>
      </c>
      <c r="F82" s="2">
        <v>1</v>
      </c>
      <c r="G82" s="58"/>
      <c r="H82" s="55">
        <f t="shared" si="1"/>
        <v>0</v>
      </c>
      <c r="I82" s="40"/>
    </row>
    <row r="83" spans="1:9" x14ac:dyDescent="0.25">
      <c r="A83" s="1">
        <v>76</v>
      </c>
      <c r="B83" s="16" t="s">
        <v>227</v>
      </c>
      <c r="C83" s="16" t="s">
        <v>183</v>
      </c>
      <c r="D83" s="32" t="s">
        <v>215</v>
      </c>
      <c r="E83" s="17">
        <v>366400080</v>
      </c>
      <c r="F83" s="2">
        <v>2</v>
      </c>
      <c r="G83" s="58"/>
      <c r="H83" s="55">
        <f t="shared" si="1"/>
        <v>0</v>
      </c>
      <c r="I83" s="40"/>
    </row>
    <row r="84" spans="1:9" ht="27" customHeight="1" x14ac:dyDescent="0.25">
      <c r="A84" s="1">
        <v>77</v>
      </c>
      <c r="B84" s="16" t="s">
        <v>228</v>
      </c>
      <c r="C84" s="16" t="s">
        <v>184</v>
      </c>
      <c r="D84" s="32" t="s">
        <v>215</v>
      </c>
      <c r="E84" s="17">
        <v>366400090</v>
      </c>
      <c r="F84" s="2">
        <v>2</v>
      </c>
      <c r="G84" s="58"/>
      <c r="H84" s="55">
        <f t="shared" si="1"/>
        <v>0</v>
      </c>
      <c r="I84" s="40"/>
    </row>
    <row r="85" spans="1:9" ht="34.15" customHeight="1" x14ac:dyDescent="0.25">
      <c r="A85" s="1">
        <v>78</v>
      </c>
      <c r="B85" s="16" t="s">
        <v>229</v>
      </c>
      <c r="C85" s="16" t="s">
        <v>185</v>
      </c>
      <c r="D85" s="32" t="s">
        <v>215</v>
      </c>
      <c r="E85" s="17">
        <v>366400100</v>
      </c>
      <c r="F85" s="2">
        <v>2</v>
      </c>
      <c r="G85" s="58"/>
      <c r="H85" s="55">
        <f t="shared" si="1"/>
        <v>0</v>
      </c>
      <c r="I85" s="40"/>
    </row>
    <row r="86" spans="1:9" ht="30" customHeight="1" x14ac:dyDescent="0.25">
      <c r="A86" s="1">
        <v>79</v>
      </c>
      <c r="B86" s="16" t="s">
        <v>154</v>
      </c>
      <c r="C86" s="16" t="s">
        <v>186</v>
      </c>
      <c r="D86" s="32" t="s">
        <v>215</v>
      </c>
      <c r="E86" s="17">
        <v>930130201</v>
      </c>
      <c r="F86" s="2">
        <v>1</v>
      </c>
      <c r="G86" s="58"/>
      <c r="H86" s="55">
        <f t="shared" si="1"/>
        <v>0</v>
      </c>
      <c r="I86" s="40"/>
    </row>
    <row r="87" spans="1:9" x14ac:dyDescent="0.25">
      <c r="A87" s="1">
        <v>80</v>
      </c>
      <c r="B87" s="16" t="s">
        <v>155</v>
      </c>
      <c r="C87" s="16" t="s">
        <v>187</v>
      </c>
      <c r="D87" s="32" t="s">
        <v>215</v>
      </c>
      <c r="E87" s="17">
        <v>920203028</v>
      </c>
      <c r="F87" s="2">
        <v>1</v>
      </c>
      <c r="G87" s="58"/>
      <c r="H87" s="55">
        <f t="shared" si="1"/>
        <v>0</v>
      </c>
      <c r="I87" s="40"/>
    </row>
    <row r="88" spans="1:9" x14ac:dyDescent="0.25">
      <c r="A88" s="1">
        <v>81</v>
      </c>
      <c r="B88" s="16" t="s">
        <v>156</v>
      </c>
      <c r="C88" s="16" t="s">
        <v>188</v>
      </c>
      <c r="D88" s="32" t="s">
        <v>215</v>
      </c>
      <c r="E88" s="17">
        <v>26010009</v>
      </c>
      <c r="F88" s="2">
        <v>2</v>
      </c>
      <c r="G88" s="58"/>
      <c r="H88" s="55">
        <f t="shared" si="1"/>
        <v>0</v>
      </c>
      <c r="I88" s="40"/>
    </row>
    <row r="89" spans="1:9" x14ac:dyDescent="0.25">
      <c r="A89" s="1">
        <v>82</v>
      </c>
      <c r="B89" s="16" t="s">
        <v>157</v>
      </c>
      <c r="C89" s="16" t="s">
        <v>189</v>
      </c>
      <c r="D89" s="32" t="s">
        <v>215</v>
      </c>
      <c r="E89" s="17">
        <v>26010006</v>
      </c>
      <c r="F89" s="2">
        <v>2</v>
      </c>
      <c r="G89" s="58"/>
      <c r="H89" s="55">
        <f t="shared" si="1"/>
        <v>0</v>
      </c>
      <c r="I89" s="40"/>
    </row>
    <row r="90" spans="1:9" x14ac:dyDescent="0.25">
      <c r="A90" s="1">
        <v>83</v>
      </c>
      <c r="B90" s="16" t="s">
        <v>159</v>
      </c>
      <c r="C90" s="16" t="s">
        <v>191</v>
      </c>
      <c r="D90" s="32" t="s">
        <v>215</v>
      </c>
      <c r="E90" s="17">
        <v>167600650</v>
      </c>
      <c r="F90" s="2">
        <v>1</v>
      </c>
      <c r="G90" s="58"/>
      <c r="H90" s="55">
        <f t="shared" si="1"/>
        <v>0</v>
      </c>
      <c r="I90" s="40"/>
    </row>
    <row r="91" spans="1:9" x14ac:dyDescent="0.25">
      <c r="A91" s="1">
        <v>84</v>
      </c>
      <c r="B91" s="16" t="s">
        <v>160</v>
      </c>
      <c r="C91" s="16" t="s">
        <v>192</v>
      </c>
      <c r="D91" s="32" t="s">
        <v>215</v>
      </c>
      <c r="E91" s="17">
        <v>920405013</v>
      </c>
      <c r="F91" s="2">
        <v>1</v>
      </c>
      <c r="G91" s="58"/>
      <c r="H91" s="55">
        <f t="shared" si="1"/>
        <v>0</v>
      </c>
      <c r="I91" s="40"/>
    </row>
    <row r="92" spans="1:9" x14ac:dyDescent="0.25">
      <c r="A92" s="1">
        <v>85</v>
      </c>
      <c r="B92" s="16" t="s">
        <v>161</v>
      </c>
      <c r="C92" s="16" t="s">
        <v>193</v>
      </c>
      <c r="D92" s="32" t="s">
        <v>215</v>
      </c>
      <c r="E92" s="17">
        <v>944302006</v>
      </c>
      <c r="F92" s="2">
        <v>1</v>
      </c>
      <c r="G92" s="58"/>
      <c r="H92" s="55">
        <f t="shared" si="1"/>
        <v>0</v>
      </c>
      <c r="I92" s="40"/>
    </row>
    <row r="93" spans="1:9" x14ac:dyDescent="0.25">
      <c r="A93" s="1">
        <v>86</v>
      </c>
      <c r="B93" s="16" t="s">
        <v>162</v>
      </c>
      <c r="C93" s="16" t="s">
        <v>194</v>
      </c>
      <c r="D93" s="32" t="s">
        <v>215</v>
      </c>
      <c r="E93" s="17">
        <v>946003175</v>
      </c>
      <c r="F93" s="2">
        <v>1</v>
      </c>
      <c r="G93" s="58"/>
      <c r="H93" s="55">
        <f t="shared" si="1"/>
        <v>0</v>
      </c>
      <c r="I93" s="40"/>
    </row>
    <row r="94" spans="1:9" x14ac:dyDescent="0.25">
      <c r="A94" s="1">
        <v>87</v>
      </c>
      <c r="B94" s="16" t="s">
        <v>230</v>
      </c>
      <c r="C94" s="16" t="s">
        <v>195</v>
      </c>
      <c r="D94" s="32" t="s">
        <v>215</v>
      </c>
      <c r="E94" s="17">
        <v>950185205</v>
      </c>
      <c r="F94" s="2">
        <v>1</v>
      </c>
      <c r="G94" s="58"/>
      <c r="H94" s="55">
        <f t="shared" si="1"/>
        <v>0</v>
      </c>
      <c r="I94" s="40"/>
    </row>
    <row r="95" spans="1:9" x14ac:dyDescent="0.25">
      <c r="A95" s="1">
        <v>88</v>
      </c>
      <c r="B95" s="16" t="s">
        <v>163</v>
      </c>
      <c r="C95" s="16" t="s">
        <v>197</v>
      </c>
      <c r="D95" s="32" t="s">
        <v>215</v>
      </c>
      <c r="E95" s="17" t="s">
        <v>164</v>
      </c>
      <c r="F95" s="2">
        <v>1</v>
      </c>
      <c r="G95" s="58"/>
      <c r="H95" s="55">
        <f t="shared" si="1"/>
        <v>0</v>
      </c>
      <c r="I95" s="40"/>
    </row>
    <row r="96" spans="1:9" x14ac:dyDescent="0.25">
      <c r="A96" s="1">
        <v>89</v>
      </c>
      <c r="B96" s="16" t="s">
        <v>165</v>
      </c>
      <c r="C96" s="16" t="s">
        <v>196</v>
      </c>
      <c r="D96" s="32" t="s">
        <v>215</v>
      </c>
      <c r="E96" s="17" t="s">
        <v>166</v>
      </c>
      <c r="F96" s="2">
        <v>1</v>
      </c>
      <c r="G96" s="58"/>
      <c r="H96" s="55">
        <f t="shared" si="1"/>
        <v>0</v>
      </c>
      <c r="I96" s="40"/>
    </row>
    <row r="97" spans="1:9" x14ac:dyDescent="0.25">
      <c r="A97" s="1">
        <v>90</v>
      </c>
      <c r="B97" s="16" t="s">
        <v>231</v>
      </c>
      <c r="C97" s="16" t="s">
        <v>232</v>
      </c>
      <c r="D97" s="32" t="s">
        <v>215</v>
      </c>
      <c r="E97" s="17">
        <v>168220001</v>
      </c>
      <c r="F97" s="2">
        <v>1</v>
      </c>
      <c r="G97" s="58"/>
      <c r="H97" s="55">
        <f t="shared" si="1"/>
        <v>0</v>
      </c>
      <c r="I97" s="40"/>
    </row>
    <row r="98" spans="1:9" x14ac:dyDescent="0.25">
      <c r="A98" s="1">
        <v>91</v>
      </c>
      <c r="B98" s="16" t="s">
        <v>168</v>
      </c>
      <c r="C98" s="16" t="s">
        <v>168</v>
      </c>
      <c r="D98" s="32" t="s">
        <v>215</v>
      </c>
      <c r="E98" s="17">
        <v>920406162</v>
      </c>
      <c r="F98" s="2">
        <v>1</v>
      </c>
      <c r="G98" s="58"/>
      <c r="H98" s="55">
        <f t="shared" si="1"/>
        <v>0</v>
      </c>
      <c r="I98" s="40"/>
    </row>
    <row r="99" spans="1:9" x14ac:dyDescent="0.25">
      <c r="A99" s="1">
        <v>92</v>
      </c>
      <c r="B99" s="16" t="s">
        <v>169</v>
      </c>
      <c r="C99" s="16" t="s">
        <v>198</v>
      </c>
      <c r="D99" s="32" t="s">
        <v>215</v>
      </c>
      <c r="E99" s="17">
        <v>38019081</v>
      </c>
      <c r="F99" s="2">
        <v>1</v>
      </c>
      <c r="G99" s="58"/>
      <c r="H99" s="55">
        <f t="shared" si="1"/>
        <v>0</v>
      </c>
      <c r="I99" s="40"/>
    </row>
    <row r="100" spans="1:9" x14ac:dyDescent="0.25">
      <c r="A100" s="1">
        <v>93</v>
      </c>
      <c r="B100" s="16" t="s">
        <v>170</v>
      </c>
      <c r="C100" s="16" t="s">
        <v>199</v>
      </c>
      <c r="D100" s="32" t="s">
        <v>215</v>
      </c>
      <c r="E100" s="17">
        <v>23010039</v>
      </c>
      <c r="F100" s="2">
        <v>1</v>
      </c>
      <c r="G100" s="58"/>
      <c r="H100" s="55">
        <f t="shared" si="1"/>
        <v>0</v>
      </c>
      <c r="I100" s="40"/>
    </row>
    <row r="101" spans="1:9" x14ac:dyDescent="0.25">
      <c r="A101" s="1">
        <v>94</v>
      </c>
      <c r="B101" s="16" t="s">
        <v>171</v>
      </c>
      <c r="C101" s="16" t="s">
        <v>200</v>
      </c>
      <c r="D101" s="32" t="s">
        <v>215</v>
      </c>
      <c r="E101" s="17">
        <v>181960000</v>
      </c>
      <c r="F101" s="2">
        <v>1</v>
      </c>
      <c r="G101" s="58"/>
      <c r="H101" s="55">
        <f t="shared" si="1"/>
        <v>0</v>
      </c>
      <c r="I101" s="40"/>
    </row>
    <row r="102" spans="1:9" x14ac:dyDescent="0.25">
      <c r="A102" s="1">
        <v>95</v>
      </c>
      <c r="B102" s="16" t="s">
        <v>158</v>
      </c>
      <c r="C102" s="16" t="s">
        <v>190</v>
      </c>
      <c r="D102" s="32" t="s">
        <v>215</v>
      </c>
      <c r="E102" s="17">
        <v>181900030</v>
      </c>
      <c r="F102" s="2">
        <v>1</v>
      </c>
      <c r="G102" s="58"/>
      <c r="H102" s="55">
        <f t="shared" si="1"/>
        <v>0</v>
      </c>
      <c r="I102" s="40"/>
    </row>
    <row r="103" spans="1:9" x14ac:dyDescent="0.25">
      <c r="A103" s="1">
        <v>96</v>
      </c>
      <c r="B103" s="16" t="s">
        <v>233</v>
      </c>
      <c r="C103" s="16" t="s">
        <v>172</v>
      </c>
      <c r="D103" s="32" t="s">
        <v>215</v>
      </c>
      <c r="E103" s="17">
        <v>483200010</v>
      </c>
      <c r="F103" s="2">
        <v>2</v>
      </c>
      <c r="G103" s="58"/>
      <c r="H103" s="55">
        <f t="shared" si="1"/>
        <v>0</v>
      </c>
      <c r="I103" s="40"/>
    </row>
    <row r="104" spans="1:9" x14ac:dyDescent="0.25">
      <c r="A104" s="1">
        <v>97</v>
      </c>
      <c r="B104" s="16" t="s">
        <v>234</v>
      </c>
      <c r="C104" s="16" t="s">
        <v>201</v>
      </c>
      <c r="D104" s="32" t="s">
        <v>215</v>
      </c>
      <c r="E104" s="17">
        <v>447240020</v>
      </c>
      <c r="F104" s="2">
        <v>2</v>
      </c>
      <c r="G104" s="58"/>
      <c r="H104" s="55">
        <f t="shared" si="1"/>
        <v>0</v>
      </c>
      <c r="I104" s="40"/>
    </row>
    <row r="105" spans="1:9" x14ac:dyDescent="0.25">
      <c r="A105" s="1">
        <v>98</v>
      </c>
      <c r="B105" s="16" t="s">
        <v>234</v>
      </c>
      <c r="C105" s="16" t="s">
        <v>201</v>
      </c>
      <c r="D105" s="32" t="s">
        <v>215</v>
      </c>
      <c r="E105" s="17">
        <v>447240010</v>
      </c>
      <c r="F105" s="2">
        <v>2</v>
      </c>
      <c r="G105" s="58"/>
      <c r="H105" s="55">
        <f t="shared" si="1"/>
        <v>0</v>
      </c>
      <c r="I105" s="40"/>
    </row>
    <row r="106" spans="1:9" x14ac:dyDescent="0.25">
      <c r="A106" s="1">
        <v>99</v>
      </c>
      <c r="B106" s="16" t="s">
        <v>173</v>
      </c>
      <c r="C106" s="16" t="s">
        <v>203</v>
      </c>
      <c r="D106" s="32" t="s">
        <v>215</v>
      </c>
      <c r="E106" s="17">
        <v>930205053</v>
      </c>
      <c r="F106" s="2">
        <v>1</v>
      </c>
      <c r="G106" s="58"/>
      <c r="H106" s="55">
        <f t="shared" si="1"/>
        <v>0</v>
      </c>
      <c r="I106" s="40"/>
    </row>
    <row r="107" spans="1:9" x14ac:dyDescent="0.25">
      <c r="A107" s="1">
        <v>100</v>
      </c>
      <c r="B107" s="16" t="s">
        <v>174</v>
      </c>
      <c r="C107" s="16" t="s">
        <v>204</v>
      </c>
      <c r="D107" s="32" t="s">
        <v>215</v>
      </c>
      <c r="E107" s="17">
        <v>930521048</v>
      </c>
      <c r="F107" s="2">
        <v>1</v>
      </c>
      <c r="G107" s="58"/>
      <c r="H107" s="55">
        <f t="shared" si="1"/>
        <v>0</v>
      </c>
      <c r="I107" s="40"/>
    </row>
    <row r="108" spans="1:9" x14ac:dyDescent="0.25">
      <c r="A108" s="1">
        <v>101</v>
      </c>
      <c r="B108" s="16" t="s">
        <v>202</v>
      </c>
      <c r="C108" s="16" t="s">
        <v>210</v>
      </c>
      <c r="D108" s="32" t="s">
        <v>215</v>
      </c>
      <c r="E108" s="17">
        <v>91013005</v>
      </c>
      <c r="F108" s="2">
        <v>20</v>
      </c>
      <c r="G108" s="58"/>
      <c r="H108" s="55">
        <f t="shared" si="1"/>
        <v>0</v>
      </c>
      <c r="I108" s="40"/>
    </row>
    <row r="109" spans="1:9" x14ac:dyDescent="0.25">
      <c r="A109" s="1">
        <v>102</v>
      </c>
      <c r="B109" s="16" t="s">
        <v>158</v>
      </c>
      <c r="C109" s="16" t="s">
        <v>190</v>
      </c>
      <c r="D109" s="32" t="s">
        <v>215</v>
      </c>
      <c r="E109" s="17">
        <v>366400080</v>
      </c>
      <c r="F109" s="2">
        <v>1</v>
      </c>
      <c r="G109" s="58"/>
      <c r="H109" s="55">
        <f t="shared" si="1"/>
        <v>0</v>
      </c>
      <c r="I109" s="40"/>
    </row>
    <row r="110" spans="1:9" x14ac:dyDescent="0.25">
      <c r="A110" s="1">
        <v>103</v>
      </c>
      <c r="B110" s="16" t="s">
        <v>211</v>
      </c>
      <c r="C110" s="16" t="s">
        <v>203</v>
      </c>
      <c r="D110" s="32" t="s">
        <v>215</v>
      </c>
      <c r="E110" s="17">
        <v>930209001</v>
      </c>
      <c r="F110" s="2">
        <v>1</v>
      </c>
      <c r="G110" s="58"/>
      <c r="H110" s="55">
        <f t="shared" si="1"/>
        <v>0</v>
      </c>
      <c r="I110" s="40"/>
    </row>
    <row r="111" spans="1:9" x14ac:dyDescent="0.25">
      <c r="A111" s="1">
        <v>104</v>
      </c>
      <c r="B111" s="16" t="s">
        <v>235</v>
      </c>
      <c r="C111" s="16" t="s">
        <v>236</v>
      </c>
      <c r="D111" s="32" t="s">
        <v>215</v>
      </c>
      <c r="E111" s="2">
        <v>920404125</v>
      </c>
      <c r="F111" s="36">
        <v>1</v>
      </c>
      <c r="G111" s="58"/>
      <c r="H111" s="55">
        <f t="shared" si="1"/>
        <v>0</v>
      </c>
      <c r="I111" s="40"/>
    </row>
    <row r="112" spans="1:9" ht="45" x14ac:dyDescent="0.25">
      <c r="A112" s="1">
        <v>105</v>
      </c>
      <c r="B112" s="44" t="s">
        <v>237</v>
      </c>
      <c r="C112" s="44" t="s">
        <v>238</v>
      </c>
      <c r="D112" s="53" t="s">
        <v>215</v>
      </c>
      <c r="E112" s="49">
        <v>941500015</v>
      </c>
      <c r="F112" s="54">
        <v>1</v>
      </c>
      <c r="G112" s="58"/>
      <c r="H112" s="55">
        <f t="shared" si="1"/>
        <v>0</v>
      </c>
      <c r="I112" s="40"/>
    </row>
    <row r="113" spans="1:9" x14ac:dyDescent="0.25">
      <c r="A113" s="1">
        <v>106</v>
      </c>
      <c r="B113" s="46" t="s">
        <v>239</v>
      </c>
      <c r="C113" s="16" t="s">
        <v>302</v>
      </c>
      <c r="D113" s="53" t="s">
        <v>215</v>
      </c>
      <c r="E113" s="50">
        <v>23110059</v>
      </c>
      <c r="F113" s="49">
        <v>1</v>
      </c>
      <c r="G113" s="58"/>
      <c r="H113" s="55">
        <f t="shared" si="1"/>
        <v>0</v>
      </c>
      <c r="I113" s="40"/>
    </row>
    <row r="114" spans="1:9" x14ac:dyDescent="0.25">
      <c r="A114" s="1">
        <v>107</v>
      </c>
      <c r="B114" s="44" t="s">
        <v>240</v>
      </c>
      <c r="C114" s="44" t="s">
        <v>303</v>
      </c>
      <c r="D114" s="53" t="s">
        <v>215</v>
      </c>
      <c r="E114" s="49">
        <v>26510343</v>
      </c>
      <c r="F114" s="54">
        <v>1</v>
      </c>
      <c r="G114" s="58"/>
      <c r="H114" s="55">
        <f t="shared" si="1"/>
        <v>0</v>
      </c>
      <c r="I114" s="40"/>
    </row>
    <row r="115" spans="1:9" x14ac:dyDescent="0.25">
      <c r="A115" s="1">
        <v>108</v>
      </c>
      <c r="B115" s="44" t="s">
        <v>241</v>
      </c>
      <c r="C115" s="44" t="s">
        <v>304</v>
      </c>
      <c r="D115" s="53" t="s">
        <v>215</v>
      </c>
      <c r="E115" s="49">
        <v>26560201</v>
      </c>
      <c r="F115" s="54">
        <v>1</v>
      </c>
      <c r="G115" s="58"/>
      <c r="H115" s="55">
        <f t="shared" si="1"/>
        <v>0</v>
      </c>
      <c r="I115" s="40"/>
    </row>
    <row r="116" spans="1:9" x14ac:dyDescent="0.25">
      <c r="A116" s="1">
        <v>109</v>
      </c>
      <c r="B116" s="44" t="s">
        <v>242</v>
      </c>
      <c r="C116" s="44" t="s">
        <v>305</v>
      </c>
      <c r="D116" s="53" t="s">
        <v>215</v>
      </c>
      <c r="E116" s="49">
        <v>4415122</v>
      </c>
      <c r="F116" s="54">
        <v>1</v>
      </c>
      <c r="G116" s="58"/>
      <c r="H116" s="55">
        <f t="shared" si="1"/>
        <v>0</v>
      </c>
      <c r="I116" s="40"/>
    </row>
    <row r="117" spans="1:9" x14ac:dyDescent="0.25">
      <c r="A117" s="1">
        <v>110</v>
      </c>
      <c r="B117" s="44" t="s">
        <v>243</v>
      </c>
      <c r="C117" s="16" t="s">
        <v>306</v>
      </c>
      <c r="D117" s="53" t="s">
        <v>215</v>
      </c>
      <c r="E117" s="49" t="s">
        <v>244</v>
      </c>
      <c r="F117" s="54">
        <v>1</v>
      </c>
      <c r="G117" s="58"/>
      <c r="H117" s="55">
        <f t="shared" si="1"/>
        <v>0</v>
      </c>
      <c r="I117" s="40"/>
    </row>
    <row r="118" spans="1:9" x14ac:dyDescent="0.25">
      <c r="A118" s="1">
        <v>111</v>
      </c>
      <c r="B118" s="44" t="s">
        <v>245</v>
      </c>
      <c r="C118" s="16" t="s">
        <v>307</v>
      </c>
      <c r="D118" s="53" t="s">
        <v>215</v>
      </c>
      <c r="E118" s="49" t="s">
        <v>246</v>
      </c>
      <c r="F118" s="54">
        <v>1</v>
      </c>
      <c r="G118" s="58"/>
      <c r="H118" s="55">
        <f t="shared" si="1"/>
        <v>0</v>
      </c>
      <c r="I118" s="40"/>
    </row>
    <row r="119" spans="1:9" x14ac:dyDescent="0.25">
      <c r="A119" s="1">
        <v>112</v>
      </c>
      <c r="B119" s="44" t="s">
        <v>247</v>
      </c>
      <c r="C119" s="16" t="s">
        <v>308</v>
      </c>
      <c r="D119" s="53" t="s">
        <v>215</v>
      </c>
      <c r="E119" s="49">
        <v>20010145</v>
      </c>
      <c r="F119" s="54">
        <v>1</v>
      </c>
      <c r="G119" s="58"/>
      <c r="H119" s="55">
        <f t="shared" si="1"/>
        <v>0</v>
      </c>
      <c r="I119" s="40"/>
    </row>
    <row r="120" spans="1:9" x14ac:dyDescent="0.25">
      <c r="A120" s="1">
        <v>113</v>
      </c>
      <c r="B120" s="16" t="s">
        <v>309</v>
      </c>
      <c r="C120" s="16" t="s">
        <v>310</v>
      </c>
      <c r="D120" s="53" t="s">
        <v>215</v>
      </c>
      <c r="E120" s="49">
        <v>162663001</v>
      </c>
      <c r="F120" s="53">
        <v>1</v>
      </c>
      <c r="G120" s="58"/>
      <c r="H120" s="55">
        <f t="shared" si="1"/>
        <v>0</v>
      </c>
      <c r="I120" s="40"/>
    </row>
    <row r="121" spans="1:9" ht="15" customHeight="1" x14ac:dyDescent="0.25">
      <c r="A121" s="1">
        <v>114</v>
      </c>
      <c r="B121" s="44" t="s">
        <v>248</v>
      </c>
      <c r="C121" s="16" t="s">
        <v>311</v>
      </c>
      <c r="D121" s="53" t="s">
        <v>215</v>
      </c>
      <c r="E121" s="49">
        <v>930410011</v>
      </c>
      <c r="F121" s="54">
        <v>1</v>
      </c>
      <c r="G121" s="58"/>
      <c r="H121" s="55">
        <f t="shared" si="1"/>
        <v>0</v>
      </c>
      <c r="I121" s="40"/>
    </row>
    <row r="122" spans="1:9" x14ac:dyDescent="0.25">
      <c r="A122" s="1">
        <v>115</v>
      </c>
      <c r="B122" s="44" t="s">
        <v>249</v>
      </c>
      <c r="C122" s="16" t="s">
        <v>312</v>
      </c>
      <c r="D122" s="53" t="s">
        <v>215</v>
      </c>
      <c r="E122" s="49">
        <v>920401505</v>
      </c>
      <c r="F122" s="54">
        <v>1</v>
      </c>
      <c r="G122" s="58"/>
      <c r="H122" s="55">
        <f t="shared" si="1"/>
        <v>0</v>
      </c>
      <c r="I122" s="40"/>
    </row>
    <row r="123" spans="1:9" ht="30" x14ac:dyDescent="0.25">
      <c r="A123" s="1">
        <v>116</v>
      </c>
      <c r="B123" s="44" t="s">
        <v>250</v>
      </c>
      <c r="C123" s="16" t="s">
        <v>313</v>
      </c>
      <c r="D123" s="53" t="s">
        <v>215</v>
      </c>
      <c r="E123" s="49">
        <v>920401302</v>
      </c>
      <c r="F123" s="54">
        <v>1</v>
      </c>
      <c r="G123" s="58"/>
      <c r="H123" s="55">
        <f t="shared" si="1"/>
        <v>0</v>
      </c>
      <c r="I123" s="40"/>
    </row>
    <row r="124" spans="1:9" x14ac:dyDescent="0.25">
      <c r="A124" s="1">
        <v>117</v>
      </c>
      <c r="B124" s="44" t="s">
        <v>251</v>
      </c>
      <c r="C124" s="16" t="s">
        <v>314</v>
      </c>
      <c r="D124" s="53" t="s">
        <v>215</v>
      </c>
      <c r="E124" s="49">
        <v>920401050</v>
      </c>
      <c r="F124" s="54">
        <v>1</v>
      </c>
      <c r="G124" s="58"/>
      <c r="H124" s="55">
        <f t="shared" si="1"/>
        <v>0</v>
      </c>
      <c r="I124" s="40"/>
    </row>
    <row r="125" spans="1:9" x14ac:dyDescent="0.25">
      <c r="A125" s="1">
        <v>118</v>
      </c>
      <c r="B125" s="44" t="s">
        <v>252</v>
      </c>
      <c r="C125" s="16" t="s">
        <v>315</v>
      </c>
      <c r="D125" s="53" t="s">
        <v>215</v>
      </c>
      <c r="E125" s="49">
        <v>930220021</v>
      </c>
      <c r="F125" s="54">
        <v>1</v>
      </c>
      <c r="G125" s="58"/>
      <c r="H125" s="55">
        <f t="shared" si="1"/>
        <v>0</v>
      </c>
      <c r="I125" s="40"/>
    </row>
    <row r="126" spans="1:9" x14ac:dyDescent="0.25">
      <c r="A126" s="1">
        <v>119</v>
      </c>
      <c r="B126" s="44" t="s">
        <v>253</v>
      </c>
      <c r="C126" s="16" t="s">
        <v>316</v>
      </c>
      <c r="D126" s="53" t="s">
        <v>215</v>
      </c>
      <c r="E126" s="49">
        <v>944305035</v>
      </c>
      <c r="F126" s="54">
        <v>1</v>
      </c>
      <c r="G126" s="58"/>
      <c r="H126" s="55">
        <f t="shared" si="1"/>
        <v>0</v>
      </c>
      <c r="I126" s="40"/>
    </row>
    <row r="127" spans="1:9" x14ac:dyDescent="0.25">
      <c r="A127" s="1">
        <v>120</v>
      </c>
      <c r="B127" s="44" t="s">
        <v>254</v>
      </c>
      <c r="C127" s="16" t="s">
        <v>317</v>
      </c>
      <c r="D127" s="53" t="s">
        <v>215</v>
      </c>
      <c r="E127" s="49">
        <v>920401014</v>
      </c>
      <c r="F127" s="54">
        <v>1</v>
      </c>
      <c r="G127" s="58"/>
      <c r="H127" s="55">
        <f t="shared" si="1"/>
        <v>0</v>
      </c>
      <c r="I127" s="40"/>
    </row>
    <row r="128" spans="1:9" x14ac:dyDescent="0.25">
      <c r="A128" s="1">
        <v>121</v>
      </c>
      <c r="B128" s="44" t="s">
        <v>255</v>
      </c>
      <c r="C128" s="16" t="s">
        <v>318</v>
      </c>
      <c r="D128" s="53" t="s">
        <v>215</v>
      </c>
      <c r="E128" s="49">
        <v>920402083</v>
      </c>
      <c r="F128" s="54">
        <v>1</v>
      </c>
      <c r="G128" s="58"/>
      <c r="H128" s="55">
        <f t="shared" si="1"/>
        <v>0</v>
      </c>
      <c r="I128" s="40"/>
    </row>
    <row r="129" spans="1:9" x14ac:dyDescent="0.25">
      <c r="A129" s="1">
        <v>122</v>
      </c>
      <c r="B129" s="44" t="s">
        <v>256</v>
      </c>
      <c r="C129" s="16" t="s">
        <v>319</v>
      </c>
      <c r="D129" s="53" t="s">
        <v>215</v>
      </c>
      <c r="E129" s="49">
        <v>930205039</v>
      </c>
      <c r="F129" s="54">
        <v>1</v>
      </c>
      <c r="G129" s="58"/>
      <c r="H129" s="55">
        <f t="shared" si="1"/>
        <v>0</v>
      </c>
      <c r="I129" s="40"/>
    </row>
    <row r="130" spans="1:9" x14ac:dyDescent="0.25">
      <c r="A130" s="1">
        <v>123</v>
      </c>
      <c r="B130" s="44" t="s">
        <v>257</v>
      </c>
      <c r="C130" s="16"/>
      <c r="D130" s="53" t="s">
        <v>215</v>
      </c>
      <c r="E130" s="49">
        <v>920401908</v>
      </c>
      <c r="F130" s="54">
        <v>1</v>
      </c>
      <c r="G130" s="58"/>
      <c r="H130" s="55">
        <f t="shared" si="1"/>
        <v>0</v>
      </c>
      <c r="I130" s="40"/>
    </row>
    <row r="131" spans="1:9" ht="45" x14ac:dyDescent="0.25">
      <c r="A131" s="1">
        <v>124</v>
      </c>
      <c r="B131" s="44" t="s">
        <v>258</v>
      </c>
      <c r="C131" s="16" t="s">
        <v>320</v>
      </c>
      <c r="D131" s="53" t="s">
        <v>215</v>
      </c>
      <c r="E131" s="49" t="s">
        <v>259</v>
      </c>
      <c r="F131" s="54">
        <v>1</v>
      </c>
      <c r="G131" s="58"/>
      <c r="H131" s="55">
        <f t="shared" si="1"/>
        <v>0</v>
      </c>
      <c r="I131" s="40"/>
    </row>
    <row r="132" spans="1:9" x14ac:dyDescent="0.25">
      <c r="A132" s="1">
        <v>125</v>
      </c>
      <c r="B132" s="44" t="s">
        <v>260</v>
      </c>
      <c r="C132" s="16" t="s">
        <v>321</v>
      </c>
      <c r="D132" s="53" t="s">
        <v>215</v>
      </c>
      <c r="E132" s="51">
        <v>923005001</v>
      </c>
      <c r="F132" s="54">
        <v>1</v>
      </c>
      <c r="G132" s="58"/>
      <c r="H132" s="55">
        <f t="shared" si="1"/>
        <v>0</v>
      </c>
      <c r="I132" s="48"/>
    </row>
    <row r="133" spans="1:9" x14ac:dyDescent="0.25">
      <c r="A133" s="1">
        <v>126</v>
      </c>
      <c r="B133" s="44" t="s">
        <v>261</v>
      </c>
      <c r="C133" s="16" t="s">
        <v>321</v>
      </c>
      <c r="D133" s="53" t="s">
        <v>215</v>
      </c>
      <c r="E133" s="49">
        <v>30510062</v>
      </c>
      <c r="F133" s="54">
        <v>1</v>
      </c>
      <c r="G133" s="58"/>
      <c r="H133" s="55">
        <f t="shared" si="1"/>
        <v>0</v>
      </c>
      <c r="I133" s="40"/>
    </row>
    <row r="134" spans="1:9" x14ac:dyDescent="0.25">
      <c r="A134" s="1">
        <v>127</v>
      </c>
      <c r="B134" s="44" t="s">
        <v>262</v>
      </c>
      <c r="C134" s="16" t="s">
        <v>322</v>
      </c>
      <c r="D134" s="53" t="s">
        <v>215</v>
      </c>
      <c r="E134" s="49">
        <v>950504002</v>
      </c>
      <c r="F134" s="54">
        <v>1</v>
      </c>
      <c r="G134" s="58"/>
      <c r="H134" s="55">
        <f t="shared" si="1"/>
        <v>0</v>
      </c>
      <c r="I134" s="40"/>
    </row>
    <row r="135" spans="1:9" x14ac:dyDescent="0.25">
      <c r="A135" s="1">
        <v>128</v>
      </c>
      <c r="B135" s="44" t="s">
        <v>263</v>
      </c>
      <c r="C135" s="16" t="s">
        <v>323</v>
      </c>
      <c r="D135" s="53" t="s">
        <v>215</v>
      </c>
      <c r="E135" s="49">
        <v>920402117</v>
      </c>
      <c r="F135" s="54">
        <v>1</v>
      </c>
      <c r="G135" s="58"/>
      <c r="H135" s="55">
        <f t="shared" si="1"/>
        <v>0</v>
      </c>
      <c r="I135" s="40"/>
    </row>
    <row r="136" spans="1:9" x14ac:dyDescent="0.25">
      <c r="A136" s="1">
        <v>129</v>
      </c>
      <c r="B136" s="44" t="s">
        <v>264</v>
      </c>
      <c r="C136" s="16"/>
      <c r="D136" s="53" t="s">
        <v>215</v>
      </c>
      <c r="E136" s="49">
        <v>155740000</v>
      </c>
      <c r="F136" s="54">
        <v>1</v>
      </c>
      <c r="G136" s="58"/>
      <c r="H136" s="55">
        <f t="shared" si="1"/>
        <v>0</v>
      </c>
      <c r="I136" s="40"/>
    </row>
    <row r="137" spans="1:9" ht="30" x14ac:dyDescent="0.25">
      <c r="A137" s="1">
        <v>130</v>
      </c>
      <c r="B137" s="44" t="s">
        <v>265</v>
      </c>
      <c r="C137" s="44" t="s">
        <v>324</v>
      </c>
      <c r="D137" s="53" t="s">
        <v>215</v>
      </c>
      <c r="E137" s="49">
        <v>155741000</v>
      </c>
      <c r="F137" s="54">
        <v>1</v>
      </c>
      <c r="G137" s="58"/>
      <c r="H137" s="55">
        <f t="shared" ref="H137:H166" si="2">F137*G137</f>
        <v>0</v>
      </c>
      <c r="I137" s="40"/>
    </row>
    <row r="138" spans="1:9" ht="45" x14ac:dyDescent="0.25">
      <c r="A138" s="1">
        <v>131</v>
      </c>
      <c r="B138" s="44" t="s">
        <v>266</v>
      </c>
      <c r="C138" s="46" t="s">
        <v>325</v>
      </c>
      <c r="D138" s="53" t="s">
        <v>215</v>
      </c>
      <c r="E138" s="49" t="s">
        <v>267</v>
      </c>
      <c r="F138" s="54">
        <v>1</v>
      </c>
      <c r="G138" s="58"/>
      <c r="H138" s="55">
        <f t="shared" si="2"/>
        <v>0</v>
      </c>
      <c r="I138" s="40"/>
    </row>
    <row r="139" spans="1:9" x14ac:dyDescent="0.25">
      <c r="A139" s="1">
        <v>132</v>
      </c>
      <c r="B139" s="44" t="s">
        <v>268</v>
      </c>
      <c r="C139" s="46" t="s">
        <v>326</v>
      </c>
      <c r="D139" s="53" t="s">
        <v>215</v>
      </c>
      <c r="E139" s="49">
        <v>911308001</v>
      </c>
      <c r="F139" s="54">
        <v>1</v>
      </c>
      <c r="G139" s="58"/>
      <c r="H139" s="55">
        <f t="shared" si="2"/>
        <v>0</v>
      </c>
      <c r="I139" s="41"/>
    </row>
    <row r="140" spans="1:9" x14ac:dyDescent="0.25">
      <c r="A140" s="1">
        <v>133</v>
      </c>
      <c r="B140" s="44" t="s">
        <v>269</v>
      </c>
      <c r="C140" s="16" t="s">
        <v>327</v>
      </c>
      <c r="D140" s="53" t="s">
        <v>215</v>
      </c>
      <c r="E140" s="49">
        <v>162610000</v>
      </c>
      <c r="F140" s="54">
        <v>1</v>
      </c>
      <c r="G140" s="58"/>
      <c r="H140" s="55">
        <f t="shared" si="2"/>
        <v>0</v>
      </c>
      <c r="I140" s="40"/>
    </row>
    <row r="141" spans="1:9" x14ac:dyDescent="0.25">
      <c r="A141" s="1">
        <v>134</v>
      </c>
      <c r="B141" s="44" t="s">
        <v>270</v>
      </c>
      <c r="C141" s="16" t="s">
        <v>328</v>
      </c>
      <c r="D141" s="53" t="s">
        <v>215</v>
      </c>
      <c r="E141" s="49">
        <v>162615000</v>
      </c>
      <c r="F141" s="54">
        <v>1</v>
      </c>
      <c r="G141" s="58"/>
      <c r="H141" s="55">
        <f t="shared" si="2"/>
        <v>0</v>
      </c>
      <c r="I141" s="40"/>
    </row>
    <row r="142" spans="1:9" x14ac:dyDescent="0.25">
      <c r="A142" s="1">
        <v>135</v>
      </c>
      <c r="B142" s="44" t="s">
        <v>271</v>
      </c>
      <c r="C142" s="16" t="s">
        <v>329</v>
      </c>
      <c r="D142" s="53" t="s">
        <v>215</v>
      </c>
      <c r="E142" s="49">
        <v>920302011</v>
      </c>
      <c r="F142" s="54">
        <v>1</v>
      </c>
      <c r="G142" s="58"/>
      <c r="H142" s="55">
        <f t="shared" si="2"/>
        <v>0</v>
      </c>
      <c r="I142" s="40"/>
    </row>
    <row r="143" spans="1:9" x14ac:dyDescent="0.25">
      <c r="A143" s="1">
        <v>136</v>
      </c>
      <c r="B143" s="44" t="s">
        <v>272</v>
      </c>
      <c r="C143" s="16" t="s">
        <v>330</v>
      </c>
      <c r="D143" s="53" t="s">
        <v>215</v>
      </c>
      <c r="E143" s="49">
        <v>920302022</v>
      </c>
      <c r="F143" s="54">
        <v>1</v>
      </c>
      <c r="G143" s="58"/>
      <c r="H143" s="55">
        <f t="shared" si="2"/>
        <v>0</v>
      </c>
      <c r="I143" s="40"/>
    </row>
    <row r="144" spans="1:9" x14ac:dyDescent="0.25">
      <c r="A144" s="1">
        <v>137</v>
      </c>
      <c r="B144" s="44" t="s">
        <v>273</v>
      </c>
      <c r="C144" s="16" t="s">
        <v>331</v>
      </c>
      <c r="D144" s="53" t="s">
        <v>215</v>
      </c>
      <c r="E144" s="49">
        <v>162600030</v>
      </c>
      <c r="F144" s="54">
        <v>1</v>
      </c>
      <c r="G144" s="58"/>
      <c r="H144" s="55">
        <f t="shared" si="2"/>
        <v>0</v>
      </c>
      <c r="I144" s="40"/>
    </row>
    <row r="145" spans="1:9" x14ac:dyDescent="0.25">
      <c r="A145" s="1">
        <v>138</v>
      </c>
      <c r="B145" s="44" t="s">
        <v>274</v>
      </c>
      <c r="C145" s="16" t="s">
        <v>332</v>
      </c>
      <c r="D145" s="53" t="s">
        <v>215</v>
      </c>
      <c r="E145" s="49">
        <v>162600041</v>
      </c>
      <c r="F145" s="54">
        <v>1</v>
      </c>
      <c r="G145" s="58"/>
      <c r="H145" s="55">
        <f t="shared" si="2"/>
        <v>0</v>
      </c>
      <c r="I145" s="40"/>
    </row>
    <row r="146" spans="1:9" x14ac:dyDescent="0.25">
      <c r="A146" s="1">
        <v>139</v>
      </c>
      <c r="B146" s="44" t="s">
        <v>275</v>
      </c>
      <c r="C146" s="16" t="s">
        <v>333</v>
      </c>
      <c r="D146" s="53" t="s">
        <v>215</v>
      </c>
      <c r="E146" s="49">
        <v>5531500210</v>
      </c>
      <c r="F146" s="54">
        <v>1</v>
      </c>
      <c r="G146" s="58"/>
      <c r="H146" s="55">
        <f t="shared" si="2"/>
        <v>0</v>
      </c>
      <c r="I146" s="40"/>
    </row>
    <row r="147" spans="1:9" x14ac:dyDescent="0.25">
      <c r="A147" s="1">
        <v>140</v>
      </c>
      <c r="B147" s="44" t="s">
        <v>276</v>
      </c>
      <c r="C147" s="16" t="s">
        <v>334</v>
      </c>
      <c r="D147" s="53" t="s">
        <v>215</v>
      </c>
      <c r="E147" s="49">
        <v>5531500220</v>
      </c>
      <c r="F147" s="54">
        <v>1</v>
      </c>
      <c r="G147" s="58"/>
      <c r="H147" s="55">
        <f t="shared" si="2"/>
        <v>0</v>
      </c>
      <c r="I147" s="40"/>
    </row>
    <row r="148" spans="1:9" x14ac:dyDescent="0.25">
      <c r="A148" s="1">
        <v>141</v>
      </c>
      <c r="B148" s="44" t="s">
        <v>277</v>
      </c>
      <c r="C148" s="16" t="s">
        <v>335</v>
      </c>
      <c r="D148" s="53" t="s">
        <v>215</v>
      </c>
      <c r="E148" s="49">
        <v>5531500230</v>
      </c>
      <c r="F148" s="54">
        <v>1</v>
      </c>
      <c r="G148" s="58"/>
      <c r="H148" s="55">
        <f t="shared" si="2"/>
        <v>0</v>
      </c>
      <c r="I148" s="40"/>
    </row>
    <row r="149" spans="1:9" x14ac:dyDescent="0.25">
      <c r="A149" s="1">
        <v>142</v>
      </c>
      <c r="B149" s="44" t="s">
        <v>278</v>
      </c>
      <c r="C149" s="16" t="s">
        <v>336</v>
      </c>
      <c r="D149" s="53" t="s">
        <v>215</v>
      </c>
      <c r="E149" s="49">
        <v>5531500240</v>
      </c>
      <c r="F149" s="54">
        <v>1</v>
      </c>
      <c r="G149" s="58"/>
      <c r="H149" s="55">
        <f t="shared" si="2"/>
        <v>0</v>
      </c>
      <c r="I149" s="40"/>
    </row>
    <row r="150" spans="1:9" x14ac:dyDescent="0.25">
      <c r="A150" s="1">
        <v>143</v>
      </c>
      <c r="B150" s="44" t="s">
        <v>279</v>
      </c>
      <c r="C150" s="16" t="s">
        <v>337</v>
      </c>
      <c r="D150" s="53" t="s">
        <v>215</v>
      </c>
      <c r="E150" s="49">
        <v>2651034</v>
      </c>
      <c r="F150" s="54">
        <v>1</v>
      </c>
      <c r="G150" s="58"/>
      <c r="H150" s="55">
        <f t="shared" si="2"/>
        <v>0</v>
      </c>
      <c r="I150" s="40"/>
    </row>
    <row r="151" spans="1:9" x14ac:dyDescent="0.25">
      <c r="A151" s="1">
        <v>144</v>
      </c>
      <c r="B151" s="47" t="s">
        <v>280</v>
      </c>
      <c r="C151" s="39" t="s">
        <v>338</v>
      </c>
      <c r="D151" s="52" t="s">
        <v>215</v>
      </c>
      <c r="E151" s="52" t="s">
        <v>281</v>
      </c>
      <c r="F151" s="52">
        <v>8</v>
      </c>
      <c r="G151" s="58"/>
      <c r="H151" s="55">
        <f t="shared" si="2"/>
        <v>0</v>
      </c>
      <c r="I151" s="42"/>
    </row>
    <row r="152" spans="1:9" x14ac:dyDescent="0.25">
      <c r="A152" s="1">
        <v>145</v>
      </c>
      <c r="B152" s="47" t="s">
        <v>167</v>
      </c>
      <c r="C152" s="39" t="s">
        <v>339</v>
      </c>
      <c r="D152" s="52" t="s">
        <v>215</v>
      </c>
      <c r="E152" s="52" t="s">
        <v>282</v>
      </c>
      <c r="F152" s="52">
        <v>8</v>
      </c>
      <c r="G152" s="58"/>
      <c r="H152" s="55">
        <f t="shared" si="2"/>
        <v>0</v>
      </c>
      <c r="I152" s="42"/>
    </row>
    <row r="153" spans="1:9" x14ac:dyDescent="0.25">
      <c r="A153" s="1">
        <v>146</v>
      </c>
      <c r="B153" s="47" t="s">
        <v>283</v>
      </c>
      <c r="C153" s="39" t="s">
        <v>340</v>
      </c>
      <c r="D153" s="52" t="s">
        <v>215</v>
      </c>
      <c r="E153" s="52" t="s">
        <v>284</v>
      </c>
      <c r="F153" s="52">
        <v>8</v>
      </c>
      <c r="G153" s="58"/>
      <c r="H153" s="55">
        <f t="shared" si="2"/>
        <v>0</v>
      </c>
      <c r="I153" s="42"/>
    </row>
    <row r="154" spans="1:9" x14ac:dyDescent="0.25">
      <c r="A154" s="1">
        <v>147</v>
      </c>
      <c r="B154" s="47" t="s">
        <v>285</v>
      </c>
      <c r="C154" s="39" t="s">
        <v>341</v>
      </c>
      <c r="D154" s="52" t="s">
        <v>215</v>
      </c>
      <c r="E154" s="52" t="s">
        <v>286</v>
      </c>
      <c r="F154" s="52">
        <v>8</v>
      </c>
      <c r="G154" s="58"/>
      <c r="H154" s="55">
        <f t="shared" si="2"/>
        <v>0</v>
      </c>
      <c r="I154" s="42"/>
    </row>
    <row r="155" spans="1:9" x14ac:dyDescent="0.25">
      <c r="A155" s="1">
        <v>148</v>
      </c>
      <c r="B155" s="47" t="s">
        <v>287</v>
      </c>
      <c r="C155" s="39" t="s">
        <v>342</v>
      </c>
      <c r="D155" s="52" t="s">
        <v>215</v>
      </c>
      <c r="E155" s="52" t="s">
        <v>288</v>
      </c>
      <c r="F155" s="52">
        <v>20</v>
      </c>
      <c r="G155" s="58"/>
      <c r="H155" s="55">
        <f t="shared" si="2"/>
        <v>0</v>
      </c>
      <c r="I155" s="42"/>
    </row>
    <row r="156" spans="1:9" x14ac:dyDescent="0.25">
      <c r="A156" s="1">
        <v>149</v>
      </c>
      <c r="B156" s="45" t="s">
        <v>289</v>
      </c>
      <c r="C156" s="16" t="s">
        <v>343</v>
      </c>
      <c r="D156" s="53" t="s">
        <v>215</v>
      </c>
      <c r="E156" s="53" t="s">
        <v>290</v>
      </c>
      <c r="F156" s="54">
        <v>1</v>
      </c>
      <c r="G156" s="58"/>
      <c r="H156" s="55">
        <f t="shared" si="2"/>
        <v>0</v>
      </c>
      <c r="I156" s="40"/>
    </row>
    <row r="157" spans="1:9" x14ac:dyDescent="0.25">
      <c r="A157" s="1">
        <v>150</v>
      </c>
      <c r="B157" s="45" t="s">
        <v>291</v>
      </c>
      <c r="C157" s="16" t="s">
        <v>344</v>
      </c>
      <c r="D157" s="53" t="s">
        <v>215</v>
      </c>
      <c r="E157" s="53">
        <v>23510271</v>
      </c>
      <c r="F157" s="54">
        <v>1</v>
      </c>
      <c r="G157" s="58"/>
      <c r="H157" s="55">
        <f t="shared" si="2"/>
        <v>0</v>
      </c>
      <c r="I157" s="40"/>
    </row>
    <row r="158" spans="1:9" x14ac:dyDescent="0.25">
      <c r="A158" s="1">
        <v>151</v>
      </c>
      <c r="B158" s="45" t="s">
        <v>251</v>
      </c>
      <c r="C158" s="16" t="s">
        <v>314</v>
      </c>
      <c r="D158" s="53" t="s">
        <v>215</v>
      </c>
      <c r="E158" s="53" t="s">
        <v>292</v>
      </c>
      <c r="F158" s="54">
        <v>2</v>
      </c>
      <c r="G158" s="58"/>
      <c r="H158" s="55">
        <f t="shared" si="2"/>
        <v>0</v>
      </c>
      <c r="I158" s="40"/>
    </row>
    <row r="159" spans="1:9" x14ac:dyDescent="0.25">
      <c r="A159" s="1">
        <v>152</v>
      </c>
      <c r="B159" s="45" t="s">
        <v>293</v>
      </c>
      <c r="C159" s="16" t="s">
        <v>345</v>
      </c>
      <c r="D159" s="53" t="s">
        <v>215</v>
      </c>
      <c r="E159" s="49" t="s">
        <v>294</v>
      </c>
      <c r="F159" s="54">
        <v>1</v>
      </c>
      <c r="G159" s="58"/>
      <c r="H159" s="55">
        <f t="shared" si="2"/>
        <v>0</v>
      </c>
      <c r="I159" s="40"/>
    </row>
    <row r="160" spans="1:9" ht="30" x14ac:dyDescent="0.25">
      <c r="A160" s="1">
        <v>153</v>
      </c>
      <c r="B160" s="44" t="s">
        <v>295</v>
      </c>
      <c r="C160" s="16" t="s">
        <v>346</v>
      </c>
      <c r="D160" s="53" t="s">
        <v>215</v>
      </c>
      <c r="E160" s="49"/>
      <c r="F160" s="54">
        <v>1</v>
      </c>
      <c r="G160" s="58"/>
      <c r="H160" s="55">
        <f t="shared" si="2"/>
        <v>0</v>
      </c>
      <c r="I160" s="40"/>
    </row>
    <row r="161" spans="1:9" x14ac:dyDescent="0.25">
      <c r="A161" s="1">
        <v>154</v>
      </c>
      <c r="B161" s="44" t="s">
        <v>296</v>
      </c>
      <c r="C161" s="16" t="s">
        <v>347</v>
      </c>
      <c r="D161" s="53" t="s">
        <v>215</v>
      </c>
      <c r="E161" s="49" t="s">
        <v>297</v>
      </c>
      <c r="F161" s="54">
        <v>1</v>
      </c>
      <c r="G161" s="58"/>
      <c r="H161" s="55">
        <f t="shared" si="2"/>
        <v>0</v>
      </c>
      <c r="I161" s="40"/>
    </row>
    <row r="162" spans="1:9" x14ac:dyDescent="0.25">
      <c r="A162" s="1">
        <v>155</v>
      </c>
      <c r="B162" s="44" t="s">
        <v>298</v>
      </c>
      <c r="C162" s="16" t="s">
        <v>348</v>
      </c>
      <c r="D162" s="53" t="s">
        <v>215</v>
      </c>
      <c r="E162" s="49" t="s">
        <v>299</v>
      </c>
      <c r="F162" s="54">
        <v>1</v>
      </c>
      <c r="G162" s="58"/>
      <c r="H162" s="55">
        <f t="shared" si="2"/>
        <v>0</v>
      </c>
      <c r="I162" s="40"/>
    </row>
    <row r="163" spans="1:9" x14ac:dyDescent="0.25">
      <c r="A163" s="1">
        <v>156</v>
      </c>
      <c r="B163" s="45" t="s">
        <v>300</v>
      </c>
      <c r="C163" s="16" t="s">
        <v>349</v>
      </c>
      <c r="D163" s="53" t="s">
        <v>215</v>
      </c>
      <c r="E163" s="49" t="s">
        <v>301</v>
      </c>
      <c r="F163" s="54">
        <v>1</v>
      </c>
      <c r="G163" s="58"/>
      <c r="H163" s="55">
        <f t="shared" si="2"/>
        <v>0</v>
      </c>
      <c r="I163" s="40"/>
    </row>
    <row r="164" spans="1:9" x14ac:dyDescent="0.25">
      <c r="A164" s="1">
        <v>157</v>
      </c>
      <c r="B164" s="16" t="s">
        <v>213</v>
      </c>
      <c r="C164" s="16" t="s">
        <v>214</v>
      </c>
      <c r="D164" s="17" t="s">
        <v>141</v>
      </c>
      <c r="E164" s="17"/>
      <c r="F164" s="36">
        <v>60</v>
      </c>
      <c r="G164" s="58"/>
      <c r="H164" s="55">
        <f t="shared" si="2"/>
        <v>0</v>
      </c>
      <c r="I164" s="40"/>
    </row>
    <row r="165" spans="1:9" x14ac:dyDescent="0.25">
      <c r="A165" s="1">
        <v>158</v>
      </c>
      <c r="B165" s="16" t="s">
        <v>150</v>
      </c>
      <c r="C165" s="16" t="s">
        <v>147</v>
      </c>
      <c r="D165" s="38" t="s">
        <v>141</v>
      </c>
      <c r="E165" s="38"/>
      <c r="F165" s="36">
        <v>40</v>
      </c>
      <c r="G165" s="58"/>
      <c r="H165" s="55">
        <f t="shared" si="2"/>
        <v>0</v>
      </c>
      <c r="I165" s="43"/>
    </row>
    <row r="166" spans="1:9" x14ac:dyDescent="0.25">
      <c r="A166" s="1">
        <v>159</v>
      </c>
      <c r="B166" s="6" t="s">
        <v>148</v>
      </c>
      <c r="C166" s="6" t="s">
        <v>149</v>
      </c>
      <c r="D166" s="2" t="s">
        <v>141</v>
      </c>
      <c r="E166" s="2"/>
      <c r="F166" s="36">
        <v>10</v>
      </c>
      <c r="G166" s="58"/>
      <c r="H166" s="55">
        <f t="shared" si="2"/>
        <v>0</v>
      </c>
      <c r="I166" s="40"/>
    </row>
    <row r="167" spans="1:9" ht="16.5" customHeight="1" x14ac:dyDescent="0.25">
      <c r="A167" s="25"/>
      <c r="B167" s="13"/>
      <c r="C167" s="18"/>
      <c r="D167" s="19"/>
      <c r="E167" s="26"/>
      <c r="F167" s="26"/>
      <c r="G167" s="27"/>
      <c r="H167" s="28"/>
      <c r="I167" s="13"/>
    </row>
    <row r="168" spans="1:9" ht="15.75" thickBot="1" x14ac:dyDescent="0.3">
      <c r="H168" s="15"/>
    </row>
    <row r="169" spans="1:9" ht="16.5" thickBot="1" x14ac:dyDescent="0.3">
      <c r="E169" s="59" t="s">
        <v>136</v>
      </c>
      <c r="F169" s="60"/>
      <c r="G169" s="61"/>
      <c r="H169" s="24">
        <f>SUM(H8:H166)</f>
        <v>0</v>
      </c>
    </row>
    <row r="173" spans="1:9" x14ac:dyDescent="0.25">
      <c r="B173" t="s">
        <v>139</v>
      </c>
      <c r="H173" t="s">
        <v>140</v>
      </c>
    </row>
    <row r="174" spans="1:9" ht="27" customHeight="1" x14ac:dyDescent="0.25">
      <c r="B174" t="s">
        <v>137</v>
      </c>
      <c r="D174" t="s">
        <v>138</v>
      </c>
      <c r="G174"/>
      <c r="H174" s="62" t="s">
        <v>217</v>
      </c>
      <c r="I174" s="62"/>
    </row>
  </sheetData>
  <mergeCells count="2">
    <mergeCell ref="E169:G169"/>
    <mergeCell ref="H174:I174"/>
  </mergeCells>
  <pageMargins left="0.25" right="0.25" top="0.75" bottom="0.75" header="0.3" footer="0.3"/>
  <pageSetup paperSize="8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JANA</cp:lastModifiedBy>
  <cp:lastPrinted>2023-06-12T08:50:57Z</cp:lastPrinted>
  <dcterms:created xsi:type="dcterms:W3CDTF">2017-09-08T09:46:26Z</dcterms:created>
  <dcterms:modified xsi:type="dcterms:W3CDTF">2023-06-15T08:57:13Z</dcterms:modified>
</cp:coreProperties>
</file>