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VKS\2022\VKS-226-22 Dobava in zdrževanje parkovne opreme in opreme otroških igrišč na območju MOL\"/>
    </mc:Choice>
  </mc:AlternateContent>
  <bookViews>
    <workbookView xWindow="0" yWindow="0" windowWidth="28800" windowHeight="13500"/>
  </bookViews>
  <sheets>
    <sheet name="Popis del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F11" i="2"/>
  <c r="F12" i="2"/>
  <c r="F14" i="2"/>
  <c r="F15" i="2"/>
  <c r="F16" i="2"/>
  <c r="F17" i="2"/>
  <c r="F19" i="2"/>
  <c r="F20" i="2"/>
  <c r="F21" i="2"/>
  <c r="F22" i="2"/>
  <c r="F24" i="2"/>
  <c r="F25" i="2"/>
  <c r="F26" i="2"/>
  <c r="F27" i="2"/>
  <c r="F29" i="2"/>
  <c r="F30" i="2"/>
  <c r="F32" i="2"/>
  <c r="F33" i="2"/>
  <c r="F34" i="2"/>
  <c r="F36" i="2"/>
  <c r="F38" i="2"/>
  <c r="F40" i="2"/>
  <c r="F41" i="2"/>
  <c r="F43" i="2"/>
  <c r="F44" i="2"/>
  <c r="F45" i="2"/>
  <c r="F47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1" i="2"/>
  <c r="F72" i="2"/>
  <c r="F74" i="2"/>
  <c r="F76" i="2"/>
  <c r="F77" i="2"/>
  <c r="F78" i="2"/>
  <c r="F9" i="2"/>
  <c r="F80" i="2" l="1"/>
</calcChain>
</file>

<file path=xl/sharedStrings.xml><?xml version="1.0" encoding="utf-8"?>
<sst xmlns="http://schemas.openxmlformats.org/spreadsheetml/2006/main" count="143" uniqueCount="85">
  <si>
    <t>Enota</t>
  </si>
  <si>
    <t>kos</t>
  </si>
  <si>
    <t>PARKOVNE KLOPI Z NASLONOM</t>
  </si>
  <si>
    <t>PARKOVNE MIZE</t>
  </si>
  <si>
    <t>Mizna plošča</t>
  </si>
  <si>
    <t>KRMILNICE ZA PTICE</t>
  </si>
  <si>
    <t>VAROVALNA OGRAJA OB LJUBLJANICI</t>
  </si>
  <si>
    <t>Zamenjava ograje</t>
  </si>
  <si>
    <t>tm</t>
  </si>
  <si>
    <t>Popravilo in pleskanje ograje</t>
  </si>
  <si>
    <t>INFORMACIJSKE TABLE ZA LASTNIKE PSOV</t>
  </si>
  <si>
    <t>Tabla za lastnike psov</t>
  </si>
  <si>
    <t>OSTALA OPREMA</t>
  </si>
  <si>
    <t>KOSTANJEVE HIŠICE</t>
  </si>
  <si>
    <t>Dobava in montaža dvodelne gugalnice</t>
  </si>
  <si>
    <t>Dobava in montaža igrala vrtiljak</t>
  </si>
  <si>
    <t>m2</t>
  </si>
  <si>
    <t>m3</t>
  </si>
  <si>
    <t>KV delavec</t>
  </si>
  <si>
    <t>Poltovorno vozilo</t>
  </si>
  <si>
    <t>PEŠČENE IN ASFALTNE POTI</t>
  </si>
  <si>
    <t>Najvišja dovoljena cena na enoto brez DDV</t>
  </si>
  <si>
    <t>Cena na enoto mere v EUR brez DDV</t>
  </si>
  <si>
    <t>Ponudbena cena v EUR brez DDV</t>
  </si>
  <si>
    <t>Vrsta dobav in del</t>
  </si>
  <si>
    <t>Skupna ponudbena vrednost v EUR brez DDV</t>
  </si>
  <si>
    <t>_____________________________________</t>
  </si>
  <si>
    <t>Žig</t>
  </si>
  <si>
    <t>________________________________</t>
  </si>
  <si>
    <t>(Ime in priimek ter podpis odgovorne osebe ponudnika)</t>
  </si>
  <si>
    <t>(Kraj in datum)</t>
  </si>
  <si>
    <t>Vnese ponudnik!</t>
  </si>
  <si>
    <t>Priloga 2/2</t>
  </si>
  <si>
    <r>
      <t>Ponudnik: ______________________________________________</t>
    </r>
    <r>
      <rPr>
        <sz val="10.5"/>
        <rFont val="Tahoma"/>
        <family val="2"/>
        <charset val="238"/>
      </rPr>
      <t xml:space="preserve"> </t>
    </r>
    <r>
      <rPr>
        <i/>
        <sz val="10.5"/>
        <rFont val="Tahoma"/>
        <family val="2"/>
        <charset val="238"/>
      </rPr>
      <t>(naziv ponudnika)</t>
    </r>
  </si>
  <si>
    <r>
      <rPr>
        <b/>
        <sz val="10.5"/>
        <rFont val="Tahoma"/>
        <family val="2"/>
        <charset val="238"/>
      </rPr>
      <t>POPIS DEL S PONUDBENIM PREDRAČUNOM ŠT</t>
    </r>
    <r>
      <rPr>
        <sz val="10.5"/>
        <rFont val="Tahoma"/>
        <family val="2"/>
        <charset val="238"/>
      </rPr>
      <t xml:space="preserve">. _________________ </t>
    </r>
    <r>
      <rPr>
        <b/>
        <sz val="10.5"/>
        <rFont val="Tahoma"/>
        <family val="2"/>
        <charset val="238"/>
      </rPr>
      <t>z dne</t>
    </r>
    <r>
      <rPr>
        <sz val="10.5"/>
        <rFont val="Tahoma"/>
        <family val="2"/>
        <charset val="238"/>
      </rPr>
      <t xml:space="preserve"> ________________ za javno naročilo št. VKS-226/22 – Dobava in vzdrževanje parkovne opreme in opreme otroških igrišč na območju MOL</t>
    </r>
  </si>
  <si>
    <t>PARKOVNE KLOPI BREZ NASLONA</t>
  </si>
  <si>
    <t>Dobava in montaža nove klopi tip POT</t>
  </si>
  <si>
    <t>Menjava betonskega podstavka klopi tip POT</t>
  </si>
  <si>
    <t>Zamenjava sedala tip POT</t>
  </si>
  <si>
    <t>Zamenjava sedala tip FUŽINE</t>
  </si>
  <si>
    <t>Dobava in montaža nove klopi</t>
  </si>
  <si>
    <t>Menjava betonskega podstavka klopi</t>
  </si>
  <si>
    <t>Zamenjava sedala</t>
  </si>
  <si>
    <t>Zamenjava naslona</t>
  </si>
  <si>
    <t>PARKOVNE KLOPI TIP BAROK</t>
  </si>
  <si>
    <t>Menjava LTŽ podstavka klopi</t>
  </si>
  <si>
    <t>PLEČNIKOVE PARKOVNE KLOPI</t>
  </si>
  <si>
    <t>PARKOVNE KLOPI IN MIZE IZ POLHLODA</t>
  </si>
  <si>
    <t>Izdelava in postavitev mize iz polhloda</t>
  </si>
  <si>
    <t>Izdelava in postavitev klopi iz polhloda</t>
  </si>
  <si>
    <t>Dobava in namestitev nove mize</t>
  </si>
  <si>
    <t>Betonski podstavek za parkovno mizo</t>
  </si>
  <si>
    <t>Izdelava nove krmilnice</t>
  </si>
  <si>
    <t>KOVINSKI KOLIČKI Z KROGLO</t>
  </si>
  <si>
    <t>Kovinski količek fiksni</t>
  </si>
  <si>
    <t>PESKOVNIKI NA OTROŠKIH IGRIŠČIH</t>
  </si>
  <si>
    <t xml:space="preserve">Izdelava in montaža nove lesene obrobe peskovnika </t>
  </si>
  <si>
    <t xml:space="preserve">Izpraznitev in odvoz neuporabne mivke </t>
  </si>
  <si>
    <t xml:space="preserve">Polnjenje z novo mivko </t>
  </si>
  <si>
    <t>LESENA OTROŠKA IGRALA IN VZDRŽEVANJE</t>
  </si>
  <si>
    <t>Dobava in montaža spiralni tobogan</t>
  </si>
  <si>
    <t>Dobava in montaža Ravni tobogan</t>
  </si>
  <si>
    <t>Dobava in montaža Večnamensko plezalo</t>
  </si>
  <si>
    <t>Plezalna stena in gugalnica</t>
  </si>
  <si>
    <t>Dobava in montaža Enostavno plezalo</t>
  </si>
  <si>
    <t>Dobava in montaža Vzmetno igralo</t>
  </si>
  <si>
    <t>Statično igralo</t>
  </si>
  <si>
    <t>Prevesna gugalnica</t>
  </si>
  <si>
    <t>Igralo šotor</t>
  </si>
  <si>
    <t>Dobava in montaža Igralna hišica</t>
  </si>
  <si>
    <t>Lesena obroba iz impregniranih okroglic za okoli blažilne p.</t>
  </si>
  <si>
    <t>Bager do 6 T</t>
  </si>
  <si>
    <t>masivni les smreka-zračno sušen 15%-20%</t>
  </si>
  <si>
    <t>masivni les hrast-zračno sušen 15%-20%</t>
  </si>
  <si>
    <t>masivni les macesen-zračno sušen 15%-20%</t>
  </si>
  <si>
    <t>Prodec</t>
  </si>
  <si>
    <t>Zemlja</t>
  </si>
  <si>
    <t xml:space="preserve">Posipanje peščenih površin z dolomitnim peskom , valjanje </t>
  </si>
  <si>
    <t>Dobava in vgradnja betona  C20/25</t>
  </si>
  <si>
    <t>Popravilo žične ograje višine 1,5,m</t>
  </si>
  <si>
    <t>hramba hišic in popravilo</t>
  </si>
  <si>
    <t>namestitev hišic</t>
  </si>
  <si>
    <t>odstranitev hišic</t>
  </si>
  <si>
    <t>ur</t>
  </si>
  <si>
    <t>Okvirna dvo (2) letna količina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</si>
</sst>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S_I_T_-;\-* #,##0.00\ _S_I_T_-;_-* &quot;-&quot;??\ _S_I_T_-;_-@_-"/>
    <numFmt numFmtId="165" formatCode="_-* #,##0.0000\ _S_I_T_-;\-* #,##0.0000\ _S_I_T_-;_-* &quot;-&quot;??\ _S_I_T_-;_-@_-"/>
    <numFmt numFmtId="166" formatCode="_-* #,##0.0000\ _€_-;\-* #,##0.0000\ _€_-;_-* &quot;-&quot;????\ _€_-;_-@_-"/>
    <numFmt numFmtId="167" formatCode="#,##0.000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Tahoma"/>
      <family val="2"/>
      <charset val="238"/>
    </font>
    <font>
      <sz val="10"/>
      <name val="Arial Narrow"/>
      <family val="2"/>
      <charset val="238"/>
    </font>
    <font>
      <i/>
      <sz val="10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name val="Tahoma"/>
      <family val="2"/>
      <charset val="238"/>
    </font>
    <font>
      <sz val="11"/>
      <name val="Times New Roman"/>
      <family val="1"/>
      <charset val="238"/>
    </font>
    <font>
      <sz val="11"/>
      <name val="Arial CE"/>
      <charset val="238"/>
    </font>
    <font>
      <b/>
      <sz val="9.5"/>
      <color rgb="FFFF0000"/>
      <name val="Tahoma"/>
      <family val="2"/>
      <charset val="238"/>
    </font>
    <font>
      <sz val="10.5"/>
      <name val="Tahoma"/>
      <family val="2"/>
      <charset val="238"/>
    </font>
    <font>
      <b/>
      <sz val="10.5"/>
      <name val="Tahoma"/>
      <family val="2"/>
      <charset val="238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Tahoma"/>
      <family val="2"/>
      <charset val="238"/>
    </font>
    <font>
      <i/>
      <sz val="10.5"/>
      <name val="Tahoma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4" fontId="8" fillId="0" borderId="1" xfId="1" applyNumberFormat="1" applyFont="1" applyBorder="1" applyAlignment="1">
      <alignment horizontal="center" vertical="center" wrapText="1"/>
    </xf>
    <xf numFmtId="4" fontId="8" fillId="0" borderId="6" xfId="1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0" fillId="0" borderId="0" xfId="1" applyFont="1" applyAlignment="1">
      <alignment vertical="center"/>
    </xf>
    <xf numFmtId="0" fontId="2" fillId="0" borderId="0" xfId="1" applyAlignment="1">
      <alignment vertical="center"/>
    </xf>
    <xf numFmtId="0" fontId="4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4" fontId="12" fillId="0" borderId="0" xfId="1" applyNumberFormat="1" applyFont="1" applyAlignment="1">
      <alignment vertical="center"/>
    </xf>
    <xf numFmtId="0" fontId="13" fillId="0" borderId="0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4" fontId="4" fillId="0" borderId="0" xfId="1" applyNumberFormat="1" applyFont="1" applyAlignment="1">
      <alignment vertical="center"/>
    </xf>
    <xf numFmtId="0" fontId="11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4" fontId="9" fillId="0" borderId="0" xfId="1" applyNumberFormat="1" applyFont="1" applyAlignment="1">
      <alignment vertical="center"/>
    </xf>
    <xf numFmtId="0" fontId="15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0" fontId="3" fillId="0" borderId="0" xfId="1" applyFont="1" applyAlignment="1">
      <alignment vertical="center"/>
    </xf>
    <xf numFmtId="1" fontId="3" fillId="0" borderId="0" xfId="1" applyNumberFormat="1" applyFont="1" applyFill="1" applyAlignment="1">
      <alignment horizontal="right" vertical="center"/>
    </xf>
    <xf numFmtId="0" fontId="5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4" fontId="2" fillId="0" borderId="0" xfId="1" applyNumberFormat="1" applyFont="1" applyAlignment="1">
      <alignment vertical="center"/>
    </xf>
    <xf numFmtId="0" fontId="21" fillId="0" borderId="0" xfId="0" applyFont="1" applyFill="1" applyBorder="1" applyAlignment="1" applyProtection="1">
      <alignment horizontal="left"/>
    </xf>
    <xf numFmtId="0" fontId="22" fillId="0" borderId="0" xfId="0" applyFont="1" applyFill="1" applyBorder="1" applyAlignment="1" applyProtection="1">
      <alignment horizontal="center"/>
    </xf>
    <xf numFmtId="165" fontId="21" fillId="0" borderId="0" xfId="2" applyNumberFormat="1" applyFont="1" applyFill="1" applyBorder="1"/>
    <xf numFmtId="0" fontId="22" fillId="0" borderId="0" xfId="0" applyFont="1" applyFill="1" applyBorder="1" applyAlignment="1" applyProtection="1">
      <alignment horizontal="left" vertical="top" wrapText="1"/>
    </xf>
    <xf numFmtId="0" fontId="22" fillId="0" borderId="0" xfId="0" applyFont="1" applyFill="1" applyBorder="1" applyAlignment="1" applyProtection="1">
      <alignment horizontal="left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Border="1" applyAlignment="1" applyProtection="1">
      <alignment horizontal="center"/>
    </xf>
    <xf numFmtId="49" fontId="22" fillId="0" borderId="0" xfId="0" applyNumberFormat="1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49" fontId="21" fillId="0" borderId="0" xfId="0" applyNumberFormat="1" applyFont="1" applyFill="1" applyBorder="1"/>
    <xf numFmtId="1" fontId="5" fillId="0" borderId="0" xfId="1" applyNumberFormat="1" applyFont="1" applyFill="1" applyBorder="1" applyAlignment="1">
      <alignment horizontal="right" vertical="center"/>
    </xf>
    <xf numFmtId="49" fontId="23" fillId="0" borderId="0" xfId="0" applyNumberFormat="1" applyFont="1" applyFill="1" applyBorder="1"/>
    <xf numFmtId="166" fontId="3" fillId="0" borderId="0" xfId="1" applyNumberFormat="1" applyFont="1" applyAlignment="1">
      <alignment vertical="center"/>
    </xf>
    <xf numFmtId="166" fontId="2" fillId="0" borderId="0" xfId="1" applyNumberFormat="1" applyAlignment="1">
      <alignment vertical="center"/>
    </xf>
    <xf numFmtId="0" fontId="8" fillId="0" borderId="0" xfId="1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1" fillId="0" borderId="0" xfId="0" applyFont="1" applyAlignment="1">
      <alignment vertical="center"/>
    </xf>
    <xf numFmtId="0" fontId="16" fillId="0" borderId="3" xfId="1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167" fontId="3" fillId="0" borderId="2" xfId="1" applyNumberFormat="1" applyFont="1" applyBorder="1" applyAlignment="1">
      <alignment vertical="center"/>
    </xf>
  </cellXfs>
  <cellStyles count="4">
    <cellStyle name="Navadno" xfId="0" builtinId="0"/>
    <cellStyle name="Navadno 2" xfId="1"/>
    <cellStyle name="Navadno 4" xfId="3"/>
    <cellStyle name="Vejic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workbookViewId="0">
      <selection activeCell="F1" sqref="F1"/>
    </sheetView>
  </sheetViews>
  <sheetFormatPr defaultRowHeight="12.75" x14ac:dyDescent="0.25"/>
  <cols>
    <col min="1" max="1" width="55.5703125" style="5" customWidth="1"/>
    <col min="2" max="2" width="7.85546875" style="22" customWidth="1"/>
    <col min="3" max="3" width="10.5703125" style="5" customWidth="1"/>
    <col min="4" max="4" width="15" style="27" customWidth="1"/>
    <col min="5" max="5" width="17.42578125" style="5" customWidth="1"/>
    <col min="6" max="6" width="19.28515625" style="5" customWidth="1"/>
    <col min="7" max="7" width="9.140625" style="5"/>
    <col min="8" max="8" width="15" style="5" bestFit="1" customWidth="1"/>
    <col min="9" max="9" width="16.5703125" style="5" bestFit="1" customWidth="1"/>
    <col min="10" max="16384" width="9.140625" style="5"/>
  </cols>
  <sheetData>
    <row r="1" spans="1:6" ht="45" customHeight="1" thickBot="1" x14ac:dyDescent="0.3">
      <c r="A1" s="47" t="s">
        <v>34</v>
      </c>
      <c r="B1" s="48"/>
      <c r="C1" s="48"/>
      <c r="D1" s="48"/>
      <c r="E1" s="48"/>
      <c r="F1" s="3" t="s">
        <v>32</v>
      </c>
    </row>
    <row r="2" spans="1:6" ht="15" x14ac:dyDescent="0.25">
      <c r="A2" s="6"/>
      <c r="B2" s="6"/>
      <c r="C2" s="7"/>
      <c r="D2" s="8"/>
      <c r="E2" s="9"/>
      <c r="F2" s="10"/>
    </row>
    <row r="3" spans="1:6" ht="14.25" x14ac:dyDescent="0.25">
      <c r="A3" s="11" t="s">
        <v>33</v>
      </c>
      <c r="B3" s="6"/>
      <c r="C3" s="6"/>
      <c r="D3" s="12"/>
      <c r="E3" s="10"/>
      <c r="F3" s="10"/>
    </row>
    <row r="4" spans="1:6" ht="15.95" customHeight="1" x14ac:dyDescent="0.25">
      <c r="A4" s="13"/>
      <c r="B4" s="13"/>
      <c r="C4" s="13"/>
      <c r="D4" s="8"/>
      <c r="E4" s="10"/>
      <c r="F4" s="10"/>
    </row>
    <row r="5" spans="1:6" ht="15.95" customHeight="1" x14ac:dyDescent="0.25">
      <c r="A5" s="14"/>
      <c r="B5" s="15"/>
      <c r="C5" s="15"/>
      <c r="D5" s="16"/>
    </row>
    <row r="6" spans="1:6" ht="15.95" customHeight="1" x14ac:dyDescent="0.25">
      <c r="A6" s="14"/>
      <c r="B6" s="17"/>
      <c r="C6" s="17"/>
      <c r="D6" s="18"/>
      <c r="E6" s="19" t="s">
        <v>31</v>
      </c>
    </row>
    <row r="7" spans="1:6" ht="51.75" thickBot="1" x14ac:dyDescent="0.3">
      <c r="A7" s="1" t="s">
        <v>24</v>
      </c>
      <c r="B7" s="1" t="s">
        <v>0</v>
      </c>
      <c r="C7" s="1" t="s">
        <v>84</v>
      </c>
      <c r="D7" s="1" t="s">
        <v>21</v>
      </c>
      <c r="E7" s="1" t="s">
        <v>22</v>
      </c>
      <c r="F7" s="2" t="s">
        <v>23</v>
      </c>
    </row>
    <row r="8" spans="1:6" ht="15.95" customHeight="1" thickTop="1" x14ac:dyDescent="0.2">
      <c r="A8" s="28" t="s">
        <v>35</v>
      </c>
      <c r="B8" s="29"/>
      <c r="C8" s="24"/>
      <c r="D8" s="30"/>
      <c r="E8" s="22"/>
      <c r="F8" s="22"/>
    </row>
    <row r="9" spans="1:6" ht="15.95" customHeight="1" x14ac:dyDescent="0.2">
      <c r="A9" s="31" t="s">
        <v>36</v>
      </c>
      <c r="B9" s="29" t="s">
        <v>1</v>
      </c>
      <c r="C9" s="23">
        <v>90</v>
      </c>
      <c r="D9" s="30">
        <v>113.61999999999999</v>
      </c>
      <c r="E9" s="41"/>
      <c r="F9" s="41">
        <f>C9*E9</f>
        <v>0</v>
      </c>
    </row>
    <row r="10" spans="1:6" ht="15.95" customHeight="1" x14ac:dyDescent="0.2">
      <c r="A10" s="32" t="s">
        <v>37</v>
      </c>
      <c r="B10" s="29" t="s">
        <v>1</v>
      </c>
      <c r="C10" s="23">
        <v>30</v>
      </c>
      <c r="D10" s="30">
        <v>36.555999999999997</v>
      </c>
      <c r="E10" s="41"/>
      <c r="F10" s="41">
        <f t="shared" ref="F10:F72" si="0">C10*E10</f>
        <v>0</v>
      </c>
    </row>
    <row r="11" spans="1:6" ht="15.95" customHeight="1" x14ac:dyDescent="0.2">
      <c r="A11" s="32" t="s">
        <v>38</v>
      </c>
      <c r="B11" s="29" t="s">
        <v>1</v>
      </c>
      <c r="C11" s="23">
        <v>90</v>
      </c>
      <c r="D11" s="30">
        <v>66.072499999999991</v>
      </c>
      <c r="E11" s="41"/>
      <c r="F11" s="41">
        <f t="shared" si="0"/>
        <v>0</v>
      </c>
    </row>
    <row r="12" spans="1:6" ht="15.95" customHeight="1" x14ac:dyDescent="0.2">
      <c r="A12" s="32" t="s">
        <v>39</v>
      </c>
      <c r="B12" s="29" t="s">
        <v>1</v>
      </c>
      <c r="C12" s="24">
        <v>50</v>
      </c>
      <c r="D12" s="30">
        <v>58.58</v>
      </c>
      <c r="E12" s="41"/>
      <c r="F12" s="41">
        <f t="shared" si="0"/>
        <v>0</v>
      </c>
    </row>
    <row r="13" spans="1:6" ht="15.95" customHeight="1" x14ac:dyDescent="0.2">
      <c r="A13" s="28" t="s">
        <v>2</v>
      </c>
      <c r="B13" s="33"/>
      <c r="C13" s="24"/>
      <c r="D13" s="30"/>
      <c r="E13" s="41"/>
      <c r="F13" s="41"/>
    </row>
    <row r="14" spans="1:6" ht="15.95" customHeight="1" x14ac:dyDescent="0.2">
      <c r="A14" s="32" t="s">
        <v>40</v>
      </c>
      <c r="B14" s="29" t="s">
        <v>1</v>
      </c>
      <c r="C14" s="23">
        <v>70</v>
      </c>
      <c r="D14" s="30">
        <v>148.19999999999999</v>
      </c>
      <c r="E14" s="41"/>
      <c r="F14" s="41">
        <f t="shared" si="0"/>
        <v>0</v>
      </c>
    </row>
    <row r="15" spans="1:6" ht="15.95" customHeight="1" x14ac:dyDescent="0.2">
      <c r="A15" s="31" t="s">
        <v>41</v>
      </c>
      <c r="B15" s="29" t="s">
        <v>1</v>
      </c>
      <c r="C15" s="23">
        <v>30</v>
      </c>
      <c r="D15" s="30">
        <v>67.924999999999997</v>
      </c>
      <c r="E15" s="41"/>
      <c r="F15" s="41">
        <f t="shared" si="0"/>
        <v>0</v>
      </c>
    </row>
    <row r="16" spans="1:6" ht="15.95" customHeight="1" x14ac:dyDescent="0.2">
      <c r="A16" s="32" t="s">
        <v>42</v>
      </c>
      <c r="B16" s="29" t="s">
        <v>1</v>
      </c>
      <c r="C16" s="23">
        <v>70</v>
      </c>
      <c r="D16" s="30">
        <v>80.274999999999991</v>
      </c>
      <c r="E16" s="41"/>
      <c r="F16" s="41">
        <f t="shared" si="0"/>
        <v>0</v>
      </c>
    </row>
    <row r="17" spans="1:6" ht="15.95" customHeight="1" x14ac:dyDescent="0.2">
      <c r="A17" s="32" t="s">
        <v>43</v>
      </c>
      <c r="B17" s="29" t="s">
        <v>1</v>
      </c>
      <c r="C17" s="23">
        <v>70</v>
      </c>
      <c r="D17" s="30">
        <v>49.4</v>
      </c>
      <c r="E17" s="41"/>
      <c r="F17" s="41">
        <f t="shared" si="0"/>
        <v>0</v>
      </c>
    </row>
    <row r="18" spans="1:6" ht="15.95" customHeight="1" x14ac:dyDescent="0.2">
      <c r="A18" s="28" t="s">
        <v>44</v>
      </c>
      <c r="B18" s="34"/>
      <c r="C18" s="24"/>
      <c r="D18" s="30"/>
      <c r="E18" s="41"/>
      <c r="F18" s="41"/>
    </row>
    <row r="19" spans="1:6" ht="15.95" customHeight="1" x14ac:dyDescent="0.2">
      <c r="A19" s="32" t="s">
        <v>40</v>
      </c>
      <c r="B19" s="29" t="s">
        <v>1</v>
      </c>
      <c r="C19" s="23">
        <v>65</v>
      </c>
      <c r="D19" s="30">
        <v>292.69499999999999</v>
      </c>
      <c r="E19" s="41"/>
      <c r="F19" s="41">
        <f t="shared" si="0"/>
        <v>0</v>
      </c>
    </row>
    <row r="20" spans="1:6" ht="15.95" customHeight="1" x14ac:dyDescent="0.2">
      <c r="A20" s="35" t="s">
        <v>45</v>
      </c>
      <c r="B20" s="36" t="s">
        <v>1</v>
      </c>
      <c r="C20" s="23">
        <v>30</v>
      </c>
      <c r="D20" s="30">
        <v>179.07499999999999</v>
      </c>
      <c r="E20" s="41"/>
      <c r="F20" s="41">
        <f t="shared" si="0"/>
        <v>0</v>
      </c>
    </row>
    <row r="21" spans="1:6" ht="15.95" customHeight="1" x14ac:dyDescent="0.2">
      <c r="A21" s="37" t="s">
        <v>42</v>
      </c>
      <c r="B21" s="36" t="s">
        <v>1</v>
      </c>
      <c r="C21" s="23">
        <v>20</v>
      </c>
      <c r="D21" s="30">
        <v>86.45</v>
      </c>
      <c r="E21" s="41"/>
      <c r="F21" s="41">
        <f t="shared" si="0"/>
        <v>0</v>
      </c>
    </row>
    <row r="22" spans="1:6" ht="15.95" customHeight="1" x14ac:dyDescent="0.2">
      <c r="A22" s="35" t="s">
        <v>43</v>
      </c>
      <c r="B22" s="36" t="s">
        <v>1</v>
      </c>
      <c r="C22" s="23">
        <v>20</v>
      </c>
      <c r="D22" s="30">
        <v>49.4</v>
      </c>
      <c r="E22" s="41"/>
      <c r="F22" s="41">
        <f t="shared" si="0"/>
        <v>0</v>
      </c>
    </row>
    <row r="23" spans="1:6" ht="15.95" customHeight="1" x14ac:dyDescent="0.2">
      <c r="A23" s="38" t="s">
        <v>46</v>
      </c>
      <c r="B23" s="29"/>
      <c r="C23" s="24"/>
      <c r="D23" s="30"/>
      <c r="E23" s="41"/>
      <c r="F23" s="41"/>
    </row>
    <row r="24" spans="1:6" ht="15.95" customHeight="1" x14ac:dyDescent="0.2">
      <c r="A24" s="35" t="s">
        <v>40</v>
      </c>
      <c r="B24" s="29" t="s">
        <v>1</v>
      </c>
      <c r="C24" s="23">
        <v>30</v>
      </c>
      <c r="D24" s="30">
        <v>494</v>
      </c>
      <c r="E24" s="41"/>
      <c r="F24" s="41">
        <f t="shared" si="0"/>
        <v>0</v>
      </c>
    </row>
    <row r="25" spans="1:6" ht="15.95" customHeight="1" x14ac:dyDescent="0.2">
      <c r="A25" s="35" t="s">
        <v>41</v>
      </c>
      <c r="B25" s="29" t="s">
        <v>1</v>
      </c>
      <c r="C25" s="23">
        <v>10</v>
      </c>
      <c r="D25" s="30">
        <v>172.9</v>
      </c>
      <c r="E25" s="41"/>
      <c r="F25" s="41">
        <f t="shared" si="0"/>
        <v>0</v>
      </c>
    </row>
    <row r="26" spans="1:6" ht="15.95" customHeight="1" x14ac:dyDescent="0.2">
      <c r="A26" s="35" t="s">
        <v>42</v>
      </c>
      <c r="B26" s="29" t="s">
        <v>1</v>
      </c>
      <c r="C26" s="23">
        <v>25</v>
      </c>
      <c r="D26" s="30">
        <v>113.61999999999999</v>
      </c>
      <c r="E26" s="41"/>
      <c r="F26" s="41">
        <f t="shared" si="0"/>
        <v>0</v>
      </c>
    </row>
    <row r="27" spans="1:6" ht="15.95" customHeight="1" x14ac:dyDescent="0.2">
      <c r="A27" s="35" t="s">
        <v>43</v>
      </c>
      <c r="B27" s="29" t="s">
        <v>1</v>
      </c>
      <c r="C27" s="23">
        <v>25</v>
      </c>
      <c r="D27" s="30">
        <v>50.634999999999998</v>
      </c>
      <c r="E27" s="41"/>
      <c r="F27" s="41">
        <f t="shared" si="0"/>
        <v>0</v>
      </c>
    </row>
    <row r="28" spans="1:6" ht="15.95" customHeight="1" x14ac:dyDescent="0.2">
      <c r="A28" s="38" t="s">
        <v>47</v>
      </c>
      <c r="B28" s="29"/>
      <c r="C28" s="24"/>
      <c r="D28" s="30"/>
      <c r="E28" s="41"/>
      <c r="F28" s="41"/>
    </row>
    <row r="29" spans="1:6" ht="15.95" customHeight="1" x14ac:dyDescent="0.2">
      <c r="A29" s="35" t="s">
        <v>48</v>
      </c>
      <c r="B29" s="29" t="s">
        <v>1</v>
      </c>
      <c r="C29" s="39">
        <v>10</v>
      </c>
      <c r="D29" s="30">
        <v>153.4</v>
      </c>
      <c r="E29" s="41"/>
      <c r="F29" s="41">
        <f t="shared" si="0"/>
        <v>0</v>
      </c>
    </row>
    <row r="30" spans="1:6" ht="15.95" customHeight="1" x14ac:dyDescent="0.2">
      <c r="A30" s="35" t="s">
        <v>49</v>
      </c>
      <c r="B30" s="29" t="s">
        <v>1</v>
      </c>
      <c r="C30" s="39">
        <v>30</v>
      </c>
      <c r="D30" s="30">
        <v>117</v>
      </c>
      <c r="E30" s="41"/>
      <c r="F30" s="41">
        <f t="shared" si="0"/>
        <v>0</v>
      </c>
    </row>
    <row r="31" spans="1:6" ht="15.95" customHeight="1" x14ac:dyDescent="0.2">
      <c r="A31" s="38" t="s">
        <v>3</v>
      </c>
      <c r="B31" s="29"/>
      <c r="C31" s="39"/>
      <c r="D31" s="30"/>
      <c r="E31" s="41"/>
      <c r="F31" s="41"/>
    </row>
    <row r="32" spans="1:6" ht="15.95" customHeight="1" x14ac:dyDescent="0.2">
      <c r="A32" s="35" t="s">
        <v>50</v>
      </c>
      <c r="B32" s="29" t="s">
        <v>1</v>
      </c>
      <c r="C32" s="39">
        <v>10</v>
      </c>
      <c r="D32" s="30">
        <v>182.78</v>
      </c>
      <c r="E32" s="41"/>
      <c r="F32" s="41">
        <f t="shared" si="0"/>
        <v>0</v>
      </c>
    </row>
    <row r="33" spans="1:6" ht="15.95" customHeight="1" x14ac:dyDescent="0.2">
      <c r="A33" s="35" t="s">
        <v>4</v>
      </c>
      <c r="B33" s="29" t="s">
        <v>1</v>
      </c>
      <c r="C33" s="39">
        <v>5</v>
      </c>
      <c r="D33" s="30">
        <v>135.85</v>
      </c>
      <c r="E33" s="41"/>
      <c r="F33" s="41">
        <f t="shared" si="0"/>
        <v>0</v>
      </c>
    </row>
    <row r="34" spans="1:6" ht="15.95" customHeight="1" x14ac:dyDescent="0.2">
      <c r="A34" s="35" t="s">
        <v>51</v>
      </c>
      <c r="B34" s="29" t="s">
        <v>1</v>
      </c>
      <c r="C34" s="39">
        <v>5</v>
      </c>
      <c r="D34" s="30">
        <v>55.574999999999996</v>
      </c>
      <c r="E34" s="41"/>
      <c r="F34" s="41">
        <f t="shared" si="0"/>
        <v>0</v>
      </c>
    </row>
    <row r="35" spans="1:6" ht="15.95" customHeight="1" x14ac:dyDescent="0.2">
      <c r="A35" s="38" t="s">
        <v>5</v>
      </c>
      <c r="B35" s="29"/>
      <c r="C35" s="39"/>
      <c r="D35" s="30"/>
      <c r="E35" s="41"/>
      <c r="F35" s="41"/>
    </row>
    <row r="36" spans="1:6" ht="15.95" customHeight="1" x14ac:dyDescent="0.2">
      <c r="A36" s="35" t="s">
        <v>52</v>
      </c>
      <c r="B36" s="29" t="s">
        <v>1</v>
      </c>
      <c r="C36" s="39">
        <v>5</v>
      </c>
      <c r="D36" s="30">
        <v>94</v>
      </c>
      <c r="E36" s="41"/>
      <c r="F36" s="41">
        <f t="shared" si="0"/>
        <v>0</v>
      </c>
    </row>
    <row r="37" spans="1:6" ht="15.95" customHeight="1" x14ac:dyDescent="0.2">
      <c r="A37" s="38" t="s">
        <v>53</v>
      </c>
      <c r="B37" s="29"/>
      <c r="C37" s="39"/>
      <c r="D37" s="30"/>
      <c r="E37" s="41"/>
      <c r="F37" s="41"/>
    </row>
    <row r="38" spans="1:6" ht="15.95" customHeight="1" x14ac:dyDescent="0.2">
      <c r="A38" s="35" t="s">
        <v>54</v>
      </c>
      <c r="B38" s="29" t="s">
        <v>1</v>
      </c>
      <c r="C38" s="39">
        <v>70</v>
      </c>
      <c r="D38" s="30">
        <v>72.371000000000009</v>
      </c>
      <c r="E38" s="41"/>
      <c r="F38" s="41">
        <f t="shared" si="0"/>
        <v>0</v>
      </c>
    </row>
    <row r="39" spans="1:6" ht="15.95" customHeight="1" x14ac:dyDescent="0.2">
      <c r="A39" s="38" t="s">
        <v>6</v>
      </c>
      <c r="B39" s="29"/>
      <c r="C39" s="39"/>
      <c r="D39" s="30"/>
      <c r="E39" s="41"/>
      <c r="F39" s="41"/>
    </row>
    <row r="40" spans="1:6" ht="15.95" customHeight="1" x14ac:dyDescent="0.2">
      <c r="A40" s="35" t="s">
        <v>7</v>
      </c>
      <c r="B40" s="29" t="s">
        <v>8</v>
      </c>
      <c r="C40" s="39">
        <v>280</v>
      </c>
      <c r="D40" s="30">
        <v>53.199999999999996</v>
      </c>
      <c r="E40" s="41"/>
      <c r="F40" s="41">
        <f t="shared" si="0"/>
        <v>0</v>
      </c>
    </row>
    <row r="41" spans="1:6" ht="15.95" customHeight="1" x14ac:dyDescent="0.2">
      <c r="A41" s="35" t="s">
        <v>9</v>
      </c>
      <c r="B41" s="29" t="s">
        <v>8</v>
      </c>
      <c r="C41" s="39">
        <v>315</v>
      </c>
      <c r="D41" s="30">
        <v>45.599999999999994</v>
      </c>
      <c r="E41" s="41"/>
      <c r="F41" s="41">
        <f t="shared" si="0"/>
        <v>0</v>
      </c>
    </row>
    <row r="42" spans="1:6" ht="15.95" customHeight="1" x14ac:dyDescent="0.2">
      <c r="A42" s="38" t="s">
        <v>55</v>
      </c>
      <c r="B42" s="29"/>
      <c r="C42" s="39"/>
      <c r="D42" s="30"/>
      <c r="E42" s="41"/>
      <c r="F42" s="41"/>
    </row>
    <row r="43" spans="1:6" ht="15.95" customHeight="1" x14ac:dyDescent="0.2">
      <c r="A43" s="35" t="s">
        <v>56</v>
      </c>
      <c r="B43" s="29" t="s">
        <v>8</v>
      </c>
      <c r="C43" s="39">
        <v>2500</v>
      </c>
      <c r="D43" s="30">
        <v>61.75</v>
      </c>
      <c r="E43" s="41"/>
      <c r="F43" s="41">
        <f t="shared" si="0"/>
        <v>0</v>
      </c>
    </row>
    <row r="44" spans="1:6" ht="15.95" customHeight="1" x14ac:dyDescent="0.2">
      <c r="A44" s="35" t="s">
        <v>57</v>
      </c>
      <c r="B44" s="29" t="s">
        <v>17</v>
      </c>
      <c r="C44" s="39">
        <v>120</v>
      </c>
      <c r="D44" s="30">
        <v>13.08</v>
      </c>
      <c r="E44" s="41"/>
      <c r="F44" s="41">
        <f t="shared" si="0"/>
        <v>0</v>
      </c>
    </row>
    <row r="45" spans="1:6" ht="15.95" customHeight="1" x14ac:dyDescent="0.2">
      <c r="A45" s="35" t="s">
        <v>58</v>
      </c>
      <c r="B45" s="29" t="s">
        <v>17</v>
      </c>
      <c r="C45" s="39">
        <v>120</v>
      </c>
      <c r="D45" s="30">
        <v>52.25</v>
      </c>
      <c r="E45" s="41"/>
      <c r="F45" s="41">
        <f t="shared" si="0"/>
        <v>0</v>
      </c>
    </row>
    <row r="46" spans="1:6" ht="15.95" customHeight="1" x14ac:dyDescent="0.2">
      <c r="A46" s="38" t="s">
        <v>10</v>
      </c>
      <c r="B46" s="29"/>
      <c r="C46" s="39"/>
      <c r="D46" s="30"/>
      <c r="E46" s="41"/>
      <c r="F46" s="41"/>
    </row>
    <row r="47" spans="1:6" ht="15.95" customHeight="1" x14ac:dyDescent="0.2">
      <c r="A47" s="35" t="s">
        <v>11</v>
      </c>
      <c r="B47" s="29" t="s">
        <v>1</v>
      </c>
      <c r="C47" s="39">
        <v>35</v>
      </c>
      <c r="D47" s="30">
        <v>111.14999999999999</v>
      </c>
      <c r="E47" s="41"/>
      <c r="F47" s="41">
        <f t="shared" si="0"/>
        <v>0</v>
      </c>
    </row>
    <row r="48" spans="1:6" ht="15.95" customHeight="1" x14ac:dyDescent="0.2">
      <c r="A48" s="38" t="s">
        <v>59</v>
      </c>
      <c r="B48" s="29"/>
      <c r="C48" s="39"/>
      <c r="D48" s="30"/>
      <c r="E48" s="41"/>
      <c r="F48" s="41"/>
    </row>
    <row r="49" spans="1:6" ht="15.95" customHeight="1" x14ac:dyDescent="0.2">
      <c r="A49" s="35" t="s">
        <v>14</v>
      </c>
      <c r="B49" s="29" t="s">
        <v>1</v>
      </c>
      <c r="C49" s="23">
        <v>6</v>
      </c>
      <c r="D49" s="30">
        <v>532</v>
      </c>
      <c r="E49" s="41"/>
      <c r="F49" s="41">
        <f t="shared" si="0"/>
        <v>0</v>
      </c>
    </row>
    <row r="50" spans="1:6" ht="15.95" customHeight="1" x14ac:dyDescent="0.2">
      <c r="A50" s="35" t="s">
        <v>60</v>
      </c>
      <c r="B50" s="29" t="s">
        <v>1</v>
      </c>
      <c r="C50" s="23">
        <v>3</v>
      </c>
      <c r="D50" s="30">
        <v>2090</v>
      </c>
      <c r="E50" s="41"/>
      <c r="F50" s="41">
        <f t="shared" si="0"/>
        <v>0</v>
      </c>
    </row>
    <row r="51" spans="1:6" ht="15.95" customHeight="1" x14ac:dyDescent="0.2">
      <c r="A51" s="35" t="s">
        <v>61</v>
      </c>
      <c r="B51" s="29" t="s">
        <v>1</v>
      </c>
      <c r="C51" s="23">
        <v>6</v>
      </c>
      <c r="D51" s="30">
        <v>1485</v>
      </c>
      <c r="E51" s="41"/>
      <c r="F51" s="41">
        <f t="shared" si="0"/>
        <v>0</v>
      </c>
    </row>
    <row r="52" spans="1:6" ht="15.95" customHeight="1" x14ac:dyDescent="0.2">
      <c r="A52" s="35" t="s">
        <v>62</v>
      </c>
      <c r="B52" s="29" t="s">
        <v>1</v>
      </c>
      <c r="C52" s="23">
        <v>18</v>
      </c>
      <c r="D52" s="30">
        <v>4023</v>
      </c>
      <c r="E52" s="41"/>
      <c r="F52" s="41">
        <f t="shared" si="0"/>
        <v>0</v>
      </c>
    </row>
    <row r="53" spans="1:6" ht="15.95" customHeight="1" x14ac:dyDescent="0.2">
      <c r="A53" s="35" t="s">
        <v>63</v>
      </c>
      <c r="B53" s="29" t="s">
        <v>1</v>
      </c>
      <c r="C53" s="23">
        <v>9</v>
      </c>
      <c r="D53" s="30">
        <v>492.31</v>
      </c>
      <c r="E53" s="41"/>
      <c r="F53" s="41">
        <f t="shared" si="0"/>
        <v>0</v>
      </c>
    </row>
    <row r="54" spans="1:6" ht="15.95" customHeight="1" x14ac:dyDescent="0.2">
      <c r="A54" s="35" t="s">
        <v>64</v>
      </c>
      <c r="B54" s="29" t="s">
        <v>1</v>
      </c>
      <c r="C54" s="23">
        <v>5</v>
      </c>
      <c r="D54" s="30">
        <v>1000</v>
      </c>
      <c r="E54" s="41"/>
      <c r="F54" s="41">
        <f t="shared" si="0"/>
        <v>0</v>
      </c>
    </row>
    <row r="55" spans="1:6" ht="15.95" customHeight="1" x14ac:dyDescent="0.2">
      <c r="A55" s="35" t="s">
        <v>65</v>
      </c>
      <c r="B55" s="29" t="s">
        <v>1</v>
      </c>
      <c r="C55" s="23">
        <v>12</v>
      </c>
      <c r="D55" s="30">
        <v>590</v>
      </c>
      <c r="E55" s="41"/>
      <c r="F55" s="41">
        <f t="shared" si="0"/>
        <v>0</v>
      </c>
    </row>
    <row r="56" spans="1:6" ht="15.95" customHeight="1" x14ac:dyDescent="0.2">
      <c r="A56" s="35" t="s">
        <v>66</v>
      </c>
      <c r="B56" s="29" t="s">
        <v>1</v>
      </c>
      <c r="C56" s="23">
        <v>18</v>
      </c>
      <c r="D56" s="30">
        <v>370</v>
      </c>
      <c r="E56" s="41"/>
      <c r="F56" s="41">
        <f t="shared" si="0"/>
        <v>0</v>
      </c>
    </row>
    <row r="57" spans="1:6" ht="15.95" customHeight="1" x14ac:dyDescent="0.2">
      <c r="A57" s="35" t="s">
        <v>67</v>
      </c>
      <c r="B57" s="29" t="s">
        <v>1</v>
      </c>
      <c r="C57" s="23">
        <v>3</v>
      </c>
      <c r="D57" s="30">
        <v>323</v>
      </c>
      <c r="E57" s="41"/>
      <c r="F57" s="41">
        <f t="shared" si="0"/>
        <v>0</v>
      </c>
    </row>
    <row r="58" spans="1:6" ht="15.95" customHeight="1" x14ac:dyDescent="0.2">
      <c r="A58" s="35" t="s">
        <v>68</v>
      </c>
      <c r="B58" s="29" t="s">
        <v>1</v>
      </c>
      <c r="C58" s="23">
        <v>4</v>
      </c>
      <c r="D58" s="30">
        <v>1300</v>
      </c>
      <c r="E58" s="41"/>
      <c r="F58" s="41">
        <f t="shared" si="0"/>
        <v>0</v>
      </c>
    </row>
    <row r="59" spans="1:6" ht="15.95" customHeight="1" x14ac:dyDescent="0.2">
      <c r="A59" s="35" t="s">
        <v>69</v>
      </c>
      <c r="B59" s="29" t="s">
        <v>1</v>
      </c>
      <c r="C59" s="23">
        <v>3</v>
      </c>
      <c r="D59" s="30">
        <v>2400</v>
      </c>
      <c r="E59" s="41"/>
      <c r="F59" s="41">
        <f t="shared" si="0"/>
        <v>0</v>
      </c>
    </row>
    <row r="60" spans="1:6" ht="15.95" customHeight="1" x14ac:dyDescent="0.2">
      <c r="A60" s="35" t="s">
        <v>15</v>
      </c>
      <c r="B60" s="29" t="s">
        <v>1</v>
      </c>
      <c r="C60" s="23">
        <v>7</v>
      </c>
      <c r="D60" s="30">
        <v>1770</v>
      </c>
      <c r="E60" s="41"/>
      <c r="F60" s="41">
        <f t="shared" si="0"/>
        <v>0</v>
      </c>
    </row>
    <row r="61" spans="1:6" ht="15.95" customHeight="1" x14ac:dyDescent="0.2">
      <c r="A61" s="35" t="s">
        <v>70</v>
      </c>
      <c r="B61" s="29" t="s">
        <v>8</v>
      </c>
      <c r="C61" s="23">
        <v>45</v>
      </c>
      <c r="D61" s="30">
        <v>24.87</v>
      </c>
      <c r="E61" s="41"/>
      <c r="F61" s="41">
        <f t="shared" si="0"/>
        <v>0</v>
      </c>
    </row>
    <row r="62" spans="1:6" ht="15.95" customHeight="1" x14ac:dyDescent="0.2">
      <c r="A62" s="35" t="s">
        <v>18</v>
      </c>
      <c r="B62" s="29" t="s">
        <v>83</v>
      </c>
      <c r="C62" s="23">
        <v>2000</v>
      </c>
      <c r="D62" s="30">
        <v>18</v>
      </c>
      <c r="E62" s="41"/>
      <c r="F62" s="41">
        <f t="shared" si="0"/>
        <v>0</v>
      </c>
    </row>
    <row r="63" spans="1:6" ht="15.95" customHeight="1" x14ac:dyDescent="0.2">
      <c r="A63" s="35" t="s">
        <v>19</v>
      </c>
      <c r="B63" s="29" t="s">
        <v>83</v>
      </c>
      <c r="C63" s="23">
        <v>700</v>
      </c>
      <c r="D63" s="30">
        <v>27</v>
      </c>
      <c r="E63" s="41"/>
      <c r="F63" s="41">
        <f t="shared" si="0"/>
        <v>0</v>
      </c>
    </row>
    <row r="64" spans="1:6" ht="15.95" customHeight="1" x14ac:dyDescent="0.2">
      <c r="A64" s="35" t="s">
        <v>71</v>
      </c>
      <c r="B64" s="29" t="s">
        <v>83</v>
      </c>
      <c r="C64" s="23">
        <v>520</v>
      </c>
      <c r="D64" s="30">
        <v>41.267999999999994</v>
      </c>
      <c r="E64" s="41"/>
      <c r="F64" s="41">
        <f t="shared" si="0"/>
        <v>0</v>
      </c>
    </row>
    <row r="65" spans="1:9" ht="15.95" customHeight="1" x14ac:dyDescent="0.2">
      <c r="A65" s="35" t="s">
        <v>72</v>
      </c>
      <c r="B65" s="29" t="s">
        <v>17</v>
      </c>
      <c r="C65" s="23">
        <v>120</v>
      </c>
      <c r="D65" s="30">
        <v>450</v>
      </c>
      <c r="E65" s="41"/>
      <c r="F65" s="41">
        <f t="shared" si="0"/>
        <v>0</v>
      </c>
    </row>
    <row r="66" spans="1:9" ht="15.95" customHeight="1" x14ac:dyDescent="0.2">
      <c r="A66" s="35" t="s">
        <v>73</v>
      </c>
      <c r="B66" s="29" t="s">
        <v>17</v>
      </c>
      <c r="C66" s="23">
        <v>45</v>
      </c>
      <c r="D66" s="30">
        <v>1140</v>
      </c>
      <c r="E66" s="41"/>
      <c r="F66" s="41">
        <f t="shared" si="0"/>
        <v>0</v>
      </c>
    </row>
    <row r="67" spans="1:9" ht="15.95" customHeight="1" x14ac:dyDescent="0.2">
      <c r="A67" s="35" t="s">
        <v>74</v>
      </c>
      <c r="B67" s="29" t="s">
        <v>17</v>
      </c>
      <c r="C67" s="23">
        <v>35</v>
      </c>
      <c r="D67" s="30">
        <v>1090</v>
      </c>
      <c r="E67" s="41"/>
      <c r="F67" s="41">
        <f t="shared" si="0"/>
        <v>0</v>
      </c>
    </row>
    <row r="68" spans="1:9" ht="15.95" customHeight="1" x14ac:dyDescent="0.2">
      <c r="A68" s="35" t="s">
        <v>75</v>
      </c>
      <c r="B68" s="29" t="s">
        <v>17</v>
      </c>
      <c r="C68" s="23">
        <v>310</v>
      </c>
      <c r="D68" s="30">
        <v>52.25</v>
      </c>
      <c r="E68" s="41"/>
      <c r="F68" s="41">
        <f t="shared" si="0"/>
        <v>0</v>
      </c>
    </row>
    <row r="69" spans="1:9" ht="15.95" customHeight="1" x14ac:dyDescent="0.2">
      <c r="A69" s="35" t="s">
        <v>76</v>
      </c>
      <c r="B69" s="29" t="s">
        <v>17</v>
      </c>
      <c r="C69" s="23">
        <v>240</v>
      </c>
      <c r="D69" s="30">
        <v>23.75</v>
      </c>
      <c r="E69" s="41"/>
      <c r="F69" s="41">
        <f t="shared" si="0"/>
        <v>0</v>
      </c>
    </row>
    <row r="70" spans="1:9" ht="15.95" customHeight="1" x14ac:dyDescent="0.2">
      <c r="A70" s="38" t="s">
        <v>20</v>
      </c>
      <c r="B70" s="29"/>
      <c r="C70" s="23"/>
      <c r="D70" s="30"/>
      <c r="E70" s="41"/>
      <c r="F70" s="41"/>
    </row>
    <row r="71" spans="1:9" ht="15.95" customHeight="1" x14ac:dyDescent="0.2">
      <c r="A71" s="35" t="s">
        <v>77</v>
      </c>
      <c r="B71" s="29" t="s">
        <v>16</v>
      </c>
      <c r="C71" s="23">
        <v>9000</v>
      </c>
      <c r="D71" s="30">
        <v>0.4</v>
      </c>
      <c r="E71" s="41"/>
      <c r="F71" s="41">
        <f t="shared" si="0"/>
        <v>0</v>
      </c>
    </row>
    <row r="72" spans="1:9" ht="15.95" customHeight="1" x14ac:dyDescent="0.2">
      <c r="A72" s="35" t="s">
        <v>78</v>
      </c>
      <c r="B72" s="29" t="s">
        <v>17</v>
      </c>
      <c r="C72" s="23">
        <v>100</v>
      </c>
      <c r="D72" s="30">
        <v>93</v>
      </c>
      <c r="E72" s="41"/>
      <c r="F72" s="41">
        <f t="shared" si="0"/>
        <v>0</v>
      </c>
    </row>
    <row r="73" spans="1:9" ht="15.95" customHeight="1" x14ac:dyDescent="0.2">
      <c r="A73" s="38" t="s">
        <v>12</v>
      </c>
      <c r="B73" s="29"/>
      <c r="C73" s="39"/>
      <c r="D73" s="30"/>
      <c r="E73" s="41"/>
      <c r="F73" s="41"/>
    </row>
    <row r="74" spans="1:9" ht="15.95" customHeight="1" x14ac:dyDescent="0.2">
      <c r="A74" s="35" t="s">
        <v>79</v>
      </c>
      <c r="B74" s="29" t="s">
        <v>8</v>
      </c>
      <c r="C74" s="39">
        <v>210</v>
      </c>
      <c r="D74" s="30">
        <v>42.75</v>
      </c>
      <c r="E74" s="41"/>
      <c r="F74" s="41">
        <f t="shared" ref="F74:F78" si="1">C74*E74</f>
        <v>0</v>
      </c>
    </row>
    <row r="75" spans="1:9" ht="15.95" customHeight="1" x14ac:dyDescent="0.2">
      <c r="A75" s="40" t="s">
        <v>13</v>
      </c>
      <c r="B75" s="29"/>
      <c r="C75" s="39"/>
      <c r="D75" s="30"/>
      <c r="E75" s="41"/>
      <c r="F75" s="41"/>
    </row>
    <row r="76" spans="1:9" ht="15.95" customHeight="1" x14ac:dyDescent="0.2">
      <c r="A76" s="35" t="s">
        <v>80</v>
      </c>
      <c r="B76" s="29" t="s">
        <v>1</v>
      </c>
      <c r="C76" s="39">
        <v>10</v>
      </c>
      <c r="D76" s="30">
        <v>779</v>
      </c>
      <c r="E76" s="41"/>
      <c r="F76" s="41">
        <f t="shared" si="1"/>
        <v>0</v>
      </c>
    </row>
    <row r="77" spans="1:9" ht="15.95" customHeight="1" x14ac:dyDescent="0.2">
      <c r="A77" s="35" t="s">
        <v>81</v>
      </c>
      <c r="B77" s="29" t="s">
        <v>1</v>
      </c>
      <c r="C77" s="39">
        <v>10</v>
      </c>
      <c r="D77" s="30">
        <v>342</v>
      </c>
      <c r="E77" s="41"/>
      <c r="F77" s="41">
        <f t="shared" si="1"/>
        <v>0</v>
      </c>
      <c r="I77" s="42"/>
    </row>
    <row r="78" spans="1:9" ht="15.95" customHeight="1" x14ac:dyDescent="0.2">
      <c r="A78" s="35" t="s">
        <v>82</v>
      </c>
      <c r="B78" s="29" t="s">
        <v>1</v>
      </c>
      <c r="C78" s="39">
        <v>10</v>
      </c>
      <c r="D78" s="30">
        <v>342</v>
      </c>
      <c r="E78" s="41"/>
      <c r="F78" s="41">
        <f t="shared" si="1"/>
        <v>0</v>
      </c>
    </row>
    <row r="79" spans="1:9" ht="15.95" customHeight="1" thickBot="1" x14ac:dyDescent="0.3">
      <c r="A79" s="26"/>
      <c r="B79" s="25"/>
      <c r="C79" s="20"/>
      <c r="D79" s="21"/>
      <c r="E79" s="22"/>
      <c r="F79" s="16"/>
      <c r="H79" s="42"/>
    </row>
    <row r="80" spans="1:9" ht="28.5" customHeight="1" thickBot="1" x14ac:dyDescent="0.3">
      <c r="A80" s="22"/>
      <c r="C80" s="43" t="s">
        <v>25</v>
      </c>
      <c r="D80" s="44"/>
      <c r="E80" s="44"/>
      <c r="F80" s="49">
        <f>SUM(F9:F78)</f>
        <v>0</v>
      </c>
    </row>
    <row r="81" spans="1:6" x14ac:dyDescent="0.25">
      <c r="A81" s="22"/>
      <c r="C81" s="22"/>
      <c r="D81" s="16"/>
    </row>
    <row r="82" spans="1:6" x14ac:dyDescent="0.25">
      <c r="A82" s="22"/>
      <c r="C82" s="22"/>
      <c r="D82" s="16"/>
    </row>
    <row r="83" spans="1:6" x14ac:dyDescent="0.25">
      <c r="A83" s="22"/>
      <c r="C83" s="22"/>
      <c r="D83" s="16"/>
      <c r="E83" s="22"/>
      <c r="F83" s="22"/>
    </row>
    <row r="84" spans="1:6" x14ac:dyDescent="0.25">
      <c r="A84" s="22" t="s">
        <v>26</v>
      </c>
      <c r="C84" s="22" t="s">
        <v>27</v>
      </c>
      <c r="D84" s="16"/>
      <c r="E84" s="22" t="s">
        <v>28</v>
      </c>
      <c r="F84" s="22"/>
    </row>
    <row r="85" spans="1:6" ht="28.5" customHeight="1" x14ac:dyDescent="0.25">
      <c r="A85" s="4" t="s">
        <v>30</v>
      </c>
      <c r="C85" s="22"/>
      <c r="D85" s="16"/>
      <c r="E85" s="45" t="s">
        <v>29</v>
      </c>
      <c r="F85" s="46"/>
    </row>
  </sheetData>
  <mergeCells count="3">
    <mergeCell ref="C80:E80"/>
    <mergeCell ref="E85:F85"/>
    <mergeCell ref="A1:E1"/>
  </mergeCells>
  <pageMargins left="0.25" right="0.25" top="0.75" bottom="0.75" header="0.3" footer="0.3"/>
  <pageSetup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Popis del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VKS</dc:creator>
  <cp:lastModifiedBy>SJN</cp:lastModifiedBy>
  <cp:lastPrinted>2022-12-12T13:42:29Z</cp:lastPrinted>
  <dcterms:created xsi:type="dcterms:W3CDTF">2020-05-12T06:35:50Z</dcterms:created>
  <dcterms:modified xsi:type="dcterms:W3CDTF">2023-05-16T09:11:20Z</dcterms:modified>
</cp:coreProperties>
</file>