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VKS\2023\VKS-101-23 Izvajanje laboratorijskih aktivnosti\OBJAVA\"/>
    </mc:Choice>
  </mc:AlternateContent>
  <bookViews>
    <workbookView xWindow="0" yWindow="0" windowWidth="13395" windowHeight="13950"/>
  </bookViews>
  <sheets>
    <sheet name="Sklop 1" sheetId="1" r:id="rId1"/>
    <sheet name="Sklop 2" sheetId="2" r:id="rId2"/>
    <sheet name="Sklop 3" sheetId="3" r:id="rId3"/>
  </sheets>
  <definedNames>
    <definedName name="_ftn1" localSheetId="1">'Sklop 2'!$B$17</definedName>
    <definedName name="_ftn2" localSheetId="1">'Sklop 2'!#REF!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2" i="3" l="1"/>
  <c r="G581" i="3"/>
  <c r="F243" i="1" l="1"/>
  <c r="F242" i="1"/>
  <c r="F240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176" i="1"/>
  <c r="F144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12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98" i="1"/>
  <c r="F85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42" i="1"/>
  <c r="F31" i="1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 s="1"/>
  <c r="G52" i="2" s="1"/>
  <c r="G54" i="2" s="1"/>
  <c r="G53" i="2" s="1"/>
  <c r="G26" i="2"/>
  <c r="G12" i="2"/>
  <c r="G13" i="2"/>
  <c r="G14" i="2"/>
  <c r="G15" i="2"/>
  <c r="G16" i="2"/>
  <c r="G17" i="2"/>
  <c r="G18" i="2"/>
  <c r="G19" i="2"/>
  <c r="G20" i="2"/>
  <c r="G21" i="2"/>
  <c r="G22" i="2"/>
  <c r="G23" i="2"/>
  <c r="G11" i="2"/>
  <c r="G580" i="3"/>
  <c r="G13" i="3"/>
  <c r="G14" i="3"/>
  <c r="G15" i="3"/>
  <c r="G16" i="3"/>
  <c r="G17" i="3"/>
  <c r="G19" i="3"/>
  <c r="G20" i="3"/>
  <c r="G21" i="3"/>
  <c r="G22" i="3"/>
  <c r="G23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9" i="3"/>
  <c r="G70" i="3"/>
  <c r="G71" i="3"/>
  <c r="G72" i="3"/>
  <c r="G73" i="3"/>
  <c r="G74" i="3"/>
  <c r="G75" i="3"/>
  <c r="G76" i="3"/>
  <c r="G77" i="3"/>
  <c r="G78" i="3"/>
  <c r="G80" i="3"/>
  <c r="G99" i="3"/>
  <c r="G109" i="3"/>
  <c r="G114" i="3"/>
  <c r="G115" i="3"/>
  <c r="G116" i="3"/>
  <c r="G117" i="3"/>
  <c r="G118" i="3"/>
  <c r="G119" i="3"/>
  <c r="G121" i="3"/>
  <c r="G126" i="3"/>
  <c r="G127" i="3"/>
  <c r="G128" i="3"/>
  <c r="G129" i="3"/>
  <c r="G130" i="3"/>
  <c r="G131" i="3"/>
  <c r="G140" i="3"/>
  <c r="G145" i="3"/>
  <c r="G151" i="3"/>
  <c r="G152" i="3"/>
  <c r="G153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82" i="3"/>
  <c r="G183" i="3"/>
  <c r="G184" i="3"/>
  <c r="G185" i="3"/>
  <c r="G186" i="3"/>
  <c r="G187" i="3"/>
  <c r="G190" i="3"/>
  <c r="G191" i="3"/>
  <c r="G192" i="3"/>
  <c r="G193" i="3"/>
  <c r="G194" i="3"/>
  <c r="G195" i="3"/>
  <c r="G197" i="3"/>
  <c r="G198" i="3"/>
  <c r="G199" i="3"/>
  <c r="G200" i="3"/>
  <c r="G201" i="3"/>
  <c r="G202" i="3"/>
  <c r="G203" i="3"/>
  <c r="G204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1" i="3"/>
  <c r="G309" i="3"/>
  <c r="G318" i="3"/>
  <c r="G324" i="3"/>
  <c r="G325" i="3"/>
  <c r="G326" i="3"/>
  <c r="G327" i="3"/>
  <c r="G328" i="3"/>
  <c r="G329" i="3"/>
  <c r="G331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6" i="3"/>
  <c r="G357" i="3"/>
  <c r="G358" i="3"/>
  <c r="G360" i="3"/>
  <c r="G361" i="3"/>
  <c r="G363" i="3"/>
  <c r="G364" i="3"/>
  <c r="G365" i="3"/>
  <c r="G366" i="3"/>
  <c r="G381" i="3"/>
  <c r="G396" i="3"/>
  <c r="G405" i="3"/>
  <c r="G411" i="3"/>
  <c r="G412" i="3"/>
  <c r="G413" i="3"/>
  <c r="G414" i="3"/>
  <c r="G415" i="3"/>
  <c r="G416" i="3"/>
  <c r="G417" i="3"/>
  <c r="G418" i="3"/>
  <c r="G420" i="3"/>
  <c r="G421" i="3"/>
  <c r="G422" i="3"/>
  <c r="G423" i="3"/>
  <c r="G424" i="3"/>
  <c r="G425" i="3"/>
  <c r="G426" i="3"/>
  <c r="G427" i="3"/>
  <c r="G428" i="3"/>
  <c r="G429" i="3"/>
  <c r="G430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1" i="3"/>
  <c r="G462" i="3"/>
  <c r="G463" i="3"/>
  <c r="G464" i="3"/>
  <c r="G465" i="3"/>
  <c r="G466" i="3"/>
  <c r="G467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500" i="3"/>
  <c r="G501" i="3"/>
  <c r="G502" i="3"/>
  <c r="G503" i="3"/>
  <c r="G504" i="3"/>
  <c r="G505" i="3"/>
  <c r="G506" i="3"/>
  <c r="G507" i="3"/>
  <c r="G509" i="3"/>
  <c r="G510" i="3"/>
  <c r="G511" i="3"/>
  <c r="G512" i="3"/>
  <c r="G513" i="3"/>
  <c r="G514" i="3"/>
  <c r="G515" i="3"/>
  <c r="G516" i="3"/>
  <c r="G517" i="3"/>
  <c r="G527" i="3"/>
  <c r="G533" i="3"/>
  <c r="G535" i="3"/>
  <c r="G536" i="3"/>
  <c r="G545" i="3"/>
  <c r="G547" i="3"/>
  <c r="G548" i="3"/>
  <c r="G550" i="3"/>
  <c r="G568" i="3"/>
  <c r="G577" i="3"/>
  <c r="G578" i="3"/>
  <c r="G579" i="3"/>
  <c r="F167" i="1" l="1"/>
  <c r="F168" i="1"/>
  <c r="F165" i="1"/>
  <c r="F13" i="1"/>
  <c r="G12" i="3"/>
  <c r="G584" i="3" s="1"/>
  <c r="G583" i="3" s="1"/>
  <c r="F15" i="1" l="1"/>
  <c r="F17" i="1"/>
  <c r="F18" i="1"/>
  <c r="F20" i="1"/>
  <c r="F21" i="1"/>
  <c r="F22" i="1"/>
  <c r="F23" i="1"/>
  <c r="F24" i="1"/>
  <c r="F25" i="1"/>
  <c r="F26" i="1"/>
  <c r="F27" i="1"/>
  <c r="F28" i="1"/>
  <c r="F29" i="1"/>
  <c r="F32" i="1"/>
  <c r="F33" i="1"/>
  <c r="F34" i="1"/>
  <c r="F35" i="1"/>
  <c r="F36" i="1"/>
  <c r="F38" i="1"/>
  <c r="F39" i="1"/>
  <c r="F40" i="1"/>
  <c r="F145" i="1"/>
  <c r="F146" i="1"/>
  <c r="F148" i="1"/>
  <c r="F149" i="1"/>
  <c r="F150" i="1"/>
  <c r="F151" i="1"/>
  <c r="F153" i="1"/>
  <c r="F155" i="1"/>
  <c r="F156" i="1"/>
  <c r="F157" i="1"/>
  <c r="F158" i="1"/>
  <c r="F159" i="1"/>
  <c r="F161" i="1"/>
  <c r="F162" i="1"/>
  <c r="F164" i="1"/>
  <c r="F171" i="1"/>
  <c r="F173" i="1"/>
  <c r="F174" i="1"/>
  <c r="F244" i="1" l="1"/>
  <c r="F246" i="1" s="1"/>
  <c r="F245" i="1" s="1"/>
</calcChain>
</file>

<file path=xl/sharedStrings.xml><?xml version="1.0" encoding="utf-8"?>
<sst xmlns="http://schemas.openxmlformats.org/spreadsheetml/2006/main" count="3069" uniqueCount="1208">
  <si>
    <t>Vzorčenje in terenske meritve</t>
  </si>
  <si>
    <t>Odvzem vzorca površinske vode</t>
  </si>
  <si>
    <t>Terenski podatki</t>
  </si>
  <si>
    <t>Način odvzema</t>
  </si>
  <si>
    <t>Vremenske razmere</t>
  </si>
  <si>
    <t>Vreme pred vzorčenjem</t>
  </si>
  <si>
    <t>Vreme v času vzorčenja</t>
  </si>
  <si>
    <t>Terenske meritve</t>
  </si>
  <si>
    <t>Kisik</t>
  </si>
  <si>
    <t>Nasičenost s kisikom</t>
  </si>
  <si>
    <t>Vodostaj</t>
  </si>
  <si>
    <t>Temperatura vode</t>
  </si>
  <si>
    <t>Temperatura zraka</t>
  </si>
  <si>
    <t>Izmerjeni potencial (Ag/AgCl 3 mol/l KCl)</t>
  </si>
  <si>
    <t>Redoks potencial</t>
  </si>
  <si>
    <t>Električna prevodnost (25°C)</t>
  </si>
  <si>
    <t>pH</t>
  </si>
  <si>
    <t>Motnost (meritev na terenu)</t>
  </si>
  <si>
    <t>Senzorične lastnosti vode</t>
  </si>
  <si>
    <t>Vidne odplake</t>
  </si>
  <si>
    <t>Barva</t>
  </si>
  <si>
    <t>Intenziteta barve</t>
  </si>
  <si>
    <t>Vonj</t>
  </si>
  <si>
    <t>Intenziteta vonja</t>
  </si>
  <si>
    <t>Pena</t>
  </si>
  <si>
    <t>Splošni fizikalno-kemijski parametri</t>
  </si>
  <si>
    <t>4-(1,1,3,3-Tetrametilbutil)fenol</t>
  </si>
  <si>
    <t>Skupna trdota</t>
  </si>
  <si>
    <t>Karbonatna trdota</t>
  </si>
  <si>
    <t>Parametri kemijskega stanja</t>
  </si>
  <si>
    <t>Atrazin</t>
  </si>
  <si>
    <t>Antracen</t>
  </si>
  <si>
    <t>2,2',4,4'-TetraBDE (BDE-47)</t>
  </si>
  <si>
    <t>2,2',4,4',5-PentaBDE (BDE-99)</t>
  </si>
  <si>
    <t>2,2',4,4',5,5'-HeksaBDE (BDE-153)</t>
  </si>
  <si>
    <t>2,2',4,4',5,6'-HeksaBDE (BDE-154)</t>
  </si>
  <si>
    <t>2,2',4,4',6-PentaBDE (BDE-100)</t>
  </si>
  <si>
    <t>2,4,4'-TriBDE (BDE-28)</t>
  </si>
  <si>
    <t>Vsota PBDE</t>
  </si>
  <si>
    <t>Kadmij</t>
  </si>
  <si>
    <t>Kloroalkani (C10-C13)</t>
  </si>
  <si>
    <t>Klorpirifos-etil</t>
  </si>
  <si>
    <t>Diklorometan</t>
  </si>
  <si>
    <t>Di-(2-etilheksil)-ftalat</t>
  </si>
  <si>
    <t xml:space="preserve">Fluorantem </t>
  </si>
  <si>
    <t>Svinec</t>
  </si>
  <si>
    <t>Živo srebro</t>
  </si>
  <si>
    <t>Naftalen</t>
  </si>
  <si>
    <t>Nikelj</t>
  </si>
  <si>
    <t>Benzo(a)piren</t>
  </si>
  <si>
    <t>Benzo(b)fluoranten</t>
  </si>
  <si>
    <t>Benzo(ghi)perilen</t>
  </si>
  <si>
    <t>Benzo(k)fluoranten</t>
  </si>
  <si>
    <t>Indeno(1,2,3-c,d)piren</t>
  </si>
  <si>
    <t>Perfluorooktansulfonska kislina</t>
  </si>
  <si>
    <t>Kvinoksifen</t>
  </si>
  <si>
    <t xml:space="preserve">2,3,7,8-TCDF </t>
  </si>
  <si>
    <t>2,3,4,7,8-PeCDF</t>
  </si>
  <si>
    <t>1,2,3,4,6,7,8,9-OCDD</t>
  </si>
  <si>
    <t>1,2,3,4,6,7,8,9-OCDF</t>
  </si>
  <si>
    <t>1,2,3,4,6,7,8-HpCDD</t>
  </si>
  <si>
    <t>1,2,3,4,6,7,8-HpCDF</t>
  </si>
  <si>
    <t>1,2,3,4,7,8,9-HpCDF</t>
  </si>
  <si>
    <t>1,2,3,4,7,8-HxCDD</t>
  </si>
  <si>
    <t>1,2,3,4,7,8-HxCDF</t>
  </si>
  <si>
    <t>1,2,3,6,7,8-HxCDD</t>
  </si>
  <si>
    <t>1,2,3,6,7,8-HxCDF</t>
  </si>
  <si>
    <t>1,2,3,7,8,9-HxCDD</t>
  </si>
  <si>
    <t>1,2,3,7,8,9-HxCDF</t>
  </si>
  <si>
    <t>1,2,3,7,8-PeCDD</t>
  </si>
  <si>
    <t>1,2,3,7,8-PeCDF</t>
  </si>
  <si>
    <t>2,3,4,6,7,8-HxCDF</t>
  </si>
  <si>
    <t>2,3,7,8-TCDD</t>
  </si>
  <si>
    <t>Dioksini in furani - PCDD/PCDF (vsota)</t>
  </si>
  <si>
    <t>PCB-77</t>
  </si>
  <si>
    <t>PCB-81</t>
  </si>
  <si>
    <t>PCB-105</t>
  </si>
  <si>
    <t>PCB-114</t>
  </si>
  <si>
    <t>PCB-118</t>
  </si>
  <si>
    <t>PCB-123</t>
  </si>
  <si>
    <t>PCB-126</t>
  </si>
  <si>
    <t>PCB-156</t>
  </si>
  <si>
    <t>PCB-157</t>
  </si>
  <si>
    <t>PCB-167</t>
  </si>
  <si>
    <t>PCB-169</t>
  </si>
  <si>
    <t>PCB-189</t>
  </si>
  <si>
    <t>Aklonifen</t>
  </si>
  <si>
    <t>Bifenoks</t>
  </si>
  <si>
    <t>Cibutrin</t>
  </si>
  <si>
    <t>Cipermetrin</t>
  </si>
  <si>
    <t>Diklorfos</t>
  </si>
  <si>
    <t>alfa - heksabromociklododekan</t>
  </si>
  <si>
    <t>beta - heksabromociklododekan</t>
  </si>
  <si>
    <t>gama - heksabromociklododekan</t>
  </si>
  <si>
    <t>Vsota heksabromociklododekan</t>
  </si>
  <si>
    <t>Heptaklor</t>
  </si>
  <si>
    <t>cis-Heptaklorepoksid</t>
  </si>
  <si>
    <t>trans-Heptaklorepoksid</t>
  </si>
  <si>
    <t>Terbutrin</t>
  </si>
  <si>
    <t>Fizikalno-kemijski parametri</t>
  </si>
  <si>
    <t>Biokemijska potreba po kisiku BPK5</t>
  </si>
  <si>
    <t>Celotni organski ogljik</t>
  </si>
  <si>
    <t>m-Alkaliteta</t>
  </si>
  <si>
    <t>Amonij</t>
  </si>
  <si>
    <t>Nitrat</t>
  </si>
  <si>
    <t>Celotni vezani dušik</t>
  </si>
  <si>
    <t>Celotni fosfor</t>
  </si>
  <si>
    <t>Fosfat-orto</t>
  </si>
  <si>
    <t>Neraztopljene snovi</t>
  </si>
  <si>
    <t>Bisfenol A</t>
  </si>
  <si>
    <t>Klorotoluron</t>
  </si>
  <si>
    <t>Cianid - prosti</t>
  </si>
  <si>
    <t>Fluorid</t>
  </si>
  <si>
    <t>Formaldehid</t>
  </si>
  <si>
    <t>Tenzidi-anionski</t>
  </si>
  <si>
    <t>Fenol</t>
  </si>
  <si>
    <t>Terbutilazin</t>
  </si>
  <si>
    <t>Arzen</t>
  </si>
  <si>
    <t>Baker</t>
  </si>
  <si>
    <t>Bor</t>
  </si>
  <si>
    <t>Cink</t>
  </si>
  <si>
    <t>Kobalt</t>
  </si>
  <si>
    <t>Krom</t>
  </si>
  <si>
    <t>Molibden</t>
  </si>
  <si>
    <t>Antimon</t>
  </si>
  <si>
    <t>Selen</t>
  </si>
  <si>
    <t>Nitrit</t>
  </si>
  <si>
    <t>Kemijska potreba po kisiku - KPK (K2Cr2O7)</t>
  </si>
  <si>
    <t>Sulfat</t>
  </si>
  <si>
    <t>Indeks mineralnih olj</t>
  </si>
  <si>
    <t>Adsorbljivi organski halogeni</t>
  </si>
  <si>
    <t>Osnovni parametri</t>
  </si>
  <si>
    <t>Klorid</t>
  </si>
  <si>
    <t xml:space="preserve">Kalcij </t>
  </si>
  <si>
    <t xml:space="preserve">Magnezij </t>
  </si>
  <si>
    <t>Kovine</t>
  </si>
  <si>
    <t>Mangan</t>
  </si>
  <si>
    <t>Železo</t>
  </si>
  <si>
    <t>Natrij</t>
  </si>
  <si>
    <t>Kalij</t>
  </si>
  <si>
    <t>Pesticidi - organoklorni</t>
  </si>
  <si>
    <t>Heptaklor + Heptaklorepoksid</t>
  </si>
  <si>
    <t>Indikativni parametri</t>
  </si>
  <si>
    <t>Prometrin</t>
  </si>
  <si>
    <t>Karbamazepin</t>
  </si>
  <si>
    <t>Propifenazon</t>
  </si>
  <si>
    <t>Organski parametri</t>
  </si>
  <si>
    <t>4-Nonilfenol</t>
  </si>
  <si>
    <t>Raztopljeni organski ogljik (DOC)</t>
  </si>
  <si>
    <t>Pesticidi</t>
  </si>
  <si>
    <t>Diuron</t>
  </si>
  <si>
    <t>Klortoluron-desmetil</t>
  </si>
  <si>
    <t>Poročilo o vzorčenju in meritvah- površinske vode</t>
  </si>
  <si>
    <t>POVRŠINSKE VODE</t>
  </si>
  <si>
    <t>SEDIMENT</t>
  </si>
  <si>
    <t>Odvzem vzorca sedimenta</t>
  </si>
  <si>
    <t>Sušilni ostanek</t>
  </si>
  <si>
    <t>Sušilni ostanek (zračno suh)</t>
  </si>
  <si>
    <t>Fluoranten</t>
  </si>
  <si>
    <t>Heksaklorobenzen (HCB)</t>
  </si>
  <si>
    <t>Heksaklorobutadien (HCBD)</t>
  </si>
  <si>
    <t>Heksaklorocikloheksan</t>
  </si>
  <si>
    <t>Pentaklorobenzen</t>
  </si>
  <si>
    <t>Tributilkositrove spojine</t>
  </si>
  <si>
    <t>Dikofol</t>
  </si>
  <si>
    <t>PCDD/F+PCB-d.p. (vsota)</t>
  </si>
  <si>
    <t>Izdelava letnega poročil - površinske vode</t>
  </si>
  <si>
    <t xml:space="preserve">Ponudbeni predračun </t>
  </si>
  <si>
    <t>Priloga 2/1</t>
  </si>
  <si>
    <t>Ponudbena cena za letno količino (v EUR brez DDV)</t>
  </si>
  <si>
    <t>Policiklični aromatski ogljikovodiki (vsota)</t>
  </si>
  <si>
    <t>Opis</t>
  </si>
  <si>
    <t>Žig</t>
  </si>
  <si>
    <t>(podpis odgovorne osebe ponudnika)</t>
  </si>
  <si>
    <t>__________________________</t>
  </si>
  <si>
    <t>Informativni izračun DDV (22 %)</t>
  </si>
  <si>
    <r>
      <rPr>
        <b/>
        <sz val="10"/>
        <color indexed="8"/>
        <rFont val="Calibri"/>
        <family val="2"/>
        <charset val="238"/>
        <scheme val="minor"/>
      </rPr>
      <t>Predračun št</t>
    </r>
    <r>
      <rPr>
        <sz val="10"/>
        <color indexed="8"/>
        <rFont val="Calibri"/>
        <family val="2"/>
        <charset val="238"/>
        <scheme val="minor"/>
      </rPr>
      <t>. _____________________________</t>
    </r>
  </si>
  <si>
    <t>/</t>
  </si>
  <si>
    <r>
      <rPr>
        <b/>
        <sz val="10"/>
        <color indexed="8"/>
        <rFont val="Calibri"/>
        <family val="2"/>
        <charset val="238"/>
        <scheme val="minor"/>
      </rPr>
      <t>Ponudnik</t>
    </r>
    <r>
      <rPr>
        <sz val="10"/>
        <color indexed="8"/>
        <rFont val="Calibri"/>
        <family val="2"/>
        <charset val="238"/>
        <scheme val="minor"/>
      </rPr>
      <t xml:space="preserve"> ______________________________________________________________________ </t>
    </r>
  </si>
  <si>
    <t>z dne  ______________________</t>
  </si>
  <si>
    <t xml:space="preserve"> </t>
  </si>
  <si>
    <t>Naziv preskusov</t>
  </si>
  <si>
    <t>Opomba</t>
  </si>
  <si>
    <t>Načrtovano letno število preskusov</t>
  </si>
  <si>
    <t>Ponudbena cena na enoto ( EUR brez DDV)</t>
  </si>
  <si>
    <t>Ponudbena cena za letno količino ( v EUR brez DDV)</t>
  </si>
  <si>
    <t>Redni mikrobiološki preskusi</t>
  </si>
  <si>
    <t>Vzorčenje izvaja naročnik  </t>
  </si>
  <si>
    <t>Vzorčenje izvaja naročnik</t>
  </si>
  <si>
    <t>Občasni mikrobiološki preskusi</t>
  </si>
  <si>
    <t>Vzorčenje in preskušanje v celoti izvaja izvajalec</t>
  </si>
  <si>
    <t>Legionella</t>
  </si>
  <si>
    <t>Vzorčenje in preskušanje v celoti izvaja izvajalec  </t>
  </si>
  <si>
    <t>Sprejem/posredovanje rezultatov za preskuse E, EA, EB</t>
  </si>
  <si>
    <t>Stranski produkti dezinfekcije z Na hipokloritom</t>
  </si>
  <si>
    <t>Priprava steklovine in kemikalij za konzerviranje vzorcev</t>
  </si>
  <si>
    <t>Občasni fizikalno kemijski preskusi (Centralni VS in VS Medvode[1], večji obseg, 1-14, stranski produkti dezinfekcije -vsi[2])</t>
  </si>
  <si>
    <t>Občasni fizikalno-kemijski preskusi – 1-4, 6-7, 9, 13 (Centralni VS, manjši obseg), stranski produkti dezinfekcije – vsi</t>
  </si>
  <si>
    <t>1. PRESKUSI</t>
  </si>
  <si>
    <t>Parameter</t>
  </si>
  <si>
    <t>Pseudomonas aeruginosa</t>
  </si>
  <si>
    <t>Enterokoki, odpadne vode (MPN/100 mL)</t>
  </si>
  <si>
    <t>Mineralna olja</t>
  </si>
  <si>
    <t>Aluminij</t>
  </si>
  <si>
    <t>Svinec, železo, baker, kadmij, nikelj, krom</t>
  </si>
  <si>
    <t>AOX</t>
  </si>
  <si>
    <t>TOC</t>
  </si>
  <si>
    <t>Halogenocetne kisline</t>
  </si>
  <si>
    <t>Glifosat, glufosinat, AMPA</t>
  </si>
  <si>
    <t>PFOA, PFOS</t>
  </si>
  <si>
    <t>Organokositrove spojine</t>
  </si>
  <si>
    <t>Enota mere</t>
  </si>
  <si>
    <t>preskus</t>
  </si>
  <si>
    <t>vzorec</t>
  </si>
  <si>
    <t>Načrtovano letno število vzorcev</t>
  </si>
  <si>
    <t>Enterokoki, pitne vode (CFU/100 mL)</t>
  </si>
  <si>
    <t>V primeru, da vzorčenje izvaja naročnik  </t>
  </si>
  <si>
    <t>Skupna letna ponudbena cena v EUR brez DDV</t>
  </si>
  <si>
    <t>2. VZORCI</t>
  </si>
  <si>
    <r>
      <rPr>
        <b/>
        <sz val="10"/>
        <color indexed="8"/>
        <rFont val="Calibri"/>
        <family val="2"/>
        <charset val="238"/>
        <scheme val="minor"/>
      </rPr>
      <t xml:space="preserve">Javno naročilo: </t>
    </r>
    <r>
      <rPr>
        <sz val="10"/>
        <color indexed="8"/>
        <rFont val="Calibri"/>
        <family val="2"/>
        <charset val="238"/>
        <scheme val="minor"/>
      </rPr>
      <t xml:space="preserve">VKS-101/23  </t>
    </r>
    <r>
      <rPr>
        <b/>
        <sz val="10"/>
        <color indexed="8"/>
        <rFont val="Calibri"/>
        <family val="2"/>
        <charset val="238"/>
        <scheme val="minor"/>
      </rPr>
      <t>za SKLOP 2</t>
    </r>
    <r>
      <rPr>
        <sz val="10"/>
        <color indexed="8"/>
        <rFont val="Calibri"/>
        <family val="2"/>
        <charset val="238"/>
        <scheme val="minor"/>
      </rPr>
      <t xml:space="preserve">: </t>
    </r>
    <r>
      <rPr>
        <b/>
        <sz val="10"/>
        <color indexed="8"/>
        <rFont val="Calibri"/>
        <family val="2"/>
        <charset val="238"/>
        <scheme val="minor"/>
      </rPr>
      <t>Preskušanje pitne vode</t>
    </r>
  </si>
  <si>
    <t>Občasni fizikalno-kemijski preskusi – 1-4, 6-7, stranski produkti dezinfekcije-vsi (Drugi VS)</t>
  </si>
  <si>
    <t>___________________</t>
  </si>
  <si>
    <t xml:space="preserve">Priloga 2/1 </t>
  </si>
  <si>
    <r>
      <rPr>
        <b/>
        <sz val="10"/>
        <color indexed="8"/>
        <rFont val="Calibri"/>
        <family val="2"/>
        <charset val="238"/>
        <scheme val="minor"/>
      </rPr>
      <t xml:space="preserve">Javno naročilo: </t>
    </r>
    <r>
      <rPr>
        <sz val="10"/>
        <color indexed="8"/>
        <rFont val="Calibri"/>
        <family val="2"/>
        <charset val="238"/>
        <scheme val="minor"/>
      </rPr>
      <t xml:space="preserve">VKS-101/23  </t>
    </r>
    <r>
      <rPr>
        <b/>
        <sz val="10"/>
        <color indexed="8"/>
        <rFont val="Calibri"/>
        <family val="2"/>
        <charset val="238"/>
        <scheme val="minor"/>
      </rPr>
      <t>za SKLOP 1</t>
    </r>
    <r>
      <rPr>
        <sz val="10"/>
        <color indexed="8"/>
        <rFont val="Calibri"/>
        <family val="2"/>
        <charset val="238"/>
        <scheme val="minor"/>
      </rPr>
      <t xml:space="preserve"> : </t>
    </r>
    <r>
      <rPr>
        <b/>
        <sz val="10"/>
        <color indexed="8"/>
        <rFont val="Calibri"/>
        <family val="2"/>
        <charset val="238"/>
        <scheme val="minor"/>
      </rPr>
      <t>Monitoring površinskih voda ob odlagališču Barje</t>
    </r>
  </si>
  <si>
    <t>ODPADNA VODA</t>
  </si>
  <si>
    <t>Temperatura</t>
  </si>
  <si>
    <t>Usedljive snovi</t>
  </si>
  <si>
    <t xml:space="preserve">Obarvanost </t>
  </si>
  <si>
    <t>EKOTOKSIKOLOŠKI PARAMETRI</t>
  </si>
  <si>
    <t>test biorazgradljivosti</t>
  </si>
  <si>
    <t>strupenost za vodne bolhe</t>
  </si>
  <si>
    <t>MIKROBIOLOŠKI PARAMETRI</t>
  </si>
  <si>
    <t>intestinalni enterokoki</t>
  </si>
  <si>
    <t>Escherichia coli</t>
  </si>
  <si>
    <t>ANORGANSKI PARAMETRI</t>
  </si>
  <si>
    <t>Barij</t>
  </si>
  <si>
    <t>Berilij</t>
  </si>
  <si>
    <t>cink</t>
  </si>
  <si>
    <t>Kositer</t>
  </si>
  <si>
    <t>Krom (VI)</t>
  </si>
  <si>
    <t>Krom – skupni</t>
  </si>
  <si>
    <t>Srebro</t>
  </si>
  <si>
    <t>Talij</t>
  </si>
  <si>
    <t>Telur</t>
  </si>
  <si>
    <t>Titan</t>
  </si>
  <si>
    <t>Vanadij</t>
  </si>
  <si>
    <t>Volfram</t>
  </si>
  <si>
    <t>Drugi anorganski parametri</t>
  </si>
  <si>
    <t>Celotni dušik</t>
  </si>
  <si>
    <t>Amonijev dušik</t>
  </si>
  <si>
    <t>Nitritni dušik</t>
  </si>
  <si>
    <t>Nitratni dušik</t>
  </si>
  <si>
    <t>Cianid prosti</t>
  </si>
  <si>
    <t>Cianid celotni</t>
  </si>
  <si>
    <t>Kloridi</t>
  </si>
  <si>
    <t>Sulfid</t>
  </si>
  <si>
    <t>Sulfit</t>
  </si>
  <si>
    <t>Bromat</t>
  </si>
  <si>
    <t>ORGANSKI PARAMETRI</t>
  </si>
  <si>
    <t>Organske halogene spojine</t>
  </si>
  <si>
    <t>Organoklorni pesticidi</t>
  </si>
  <si>
    <t>Triazinski pesticidi in metaboliti</t>
  </si>
  <si>
    <t>triazinski pesticidi in metaboliti – vsota</t>
  </si>
  <si>
    <t>Pesticidi fenilurea, bromacil, metribuzin</t>
  </si>
  <si>
    <t>Pesticidi fenilurea, bromacil, metribuzin – vsota</t>
  </si>
  <si>
    <t>Drugi pesticidi</t>
  </si>
  <si>
    <t>Organske kositrove spojine</t>
  </si>
  <si>
    <t>– tributilkositrove spojine (tributilkositrov kation)</t>
  </si>
  <si>
    <t>– trifenilkositrove spojine (trifenilkositrov kation)</t>
  </si>
  <si>
    <t>– dibutilkositrove spojine (dibutilkositrov kation)</t>
  </si>
  <si>
    <t>Druge organske spojine</t>
  </si>
  <si>
    <t>Celotni organski ogljik – TOC</t>
  </si>
  <si>
    <t>Kemijska potreba po kisiku – KPK</t>
  </si>
  <si>
    <t>Težkohlapne lipofilne snovi (maščobe, mineralna olja …)</t>
  </si>
  <si>
    <t>Celotni ogljikovodiki (mineralna olja)</t>
  </si>
  <si>
    <t>Triklorobenzen</t>
  </si>
  <si>
    <t>Fenoli</t>
  </si>
  <si>
    <t>Nonilfenol in nonilfenol etoksilati</t>
  </si>
  <si>
    <t>Etilenoksid</t>
  </si>
  <si>
    <t>di(2-etilheksil)ftalat (DEHP)</t>
  </si>
  <si>
    <t>Oktilfenoli in oktilfenol etoksilati</t>
  </si>
  <si>
    <t>Heksabromobifenil</t>
  </si>
  <si>
    <t>Vinil klorid</t>
  </si>
  <si>
    <t>Bromirani difenileter (PBDE)</t>
  </si>
  <si>
    <t>n-heksan</t>
  </si>
  <si>
    <t>1,2,4-trimetilbenzen</t>
  </si>
  <si>
    <t>1,3,5-trimetilbenzen</t>
  </si>
  <si>
    <t>Dibutilftalat</t>
  </si>
  <si>
    <t>Bisfenol-A</t>
  </si>
  <si>
    <t>Epiklorhidrin</t>
  </si>
  <si>
    <t>Heksakloroetan</t>
  </si>
  <si>
    <t>Dioksini in furani - PCDD/PCDF</t>
  </si>
  <si>
    <t>Akrilamid</t>
  </si>
  <si>
    <t>Vzorčenje odpadne vode</t>
  </si>
  <si>
    <t>terenske meritve (T, pH, električna prevodnost)</t>
  </si>
  <si>
    <t>Poročilo o vzorčenju in meritvah - odpadne vode</t>
  </si>
  <si>
    <t>PITNA VODA</t>
  </si>
  <si>
    <t>TERENSKE MERITVE</t>
  </si>
  <si>
    <t xml:space="preserve">Temperatura </t>
  </si>
  <si>
    <t>Klor dioksid - prosti</t>
  </si>
  <si>
    <t>Klor - prosti</t>
  </si>
  <si>
    <t>SPLOŠNI FIZIKALNO-KEMIJSKI PARAMETRI</t>
  </si>
  <si>
    <t>Motnost</t>
  </si>
  <si>
    <t>Nitrat/50+nitrit/3</t>
  </si>
  <si>
    <t>Okus</t>
  </si>
  <si>
    <t>Klorat</t>
  </si>
  <si>
    <t>Klorit</t>
  </si>
  <si>
    <t>Električna prevodnost (20°C)</t>
  </si>
  <si>
    <t>Barva (436 nm)</t>
  </si>
  <si>
    <t>Hidrogenkarbonati</t>
  </si>
  <si>
    <t>Kalcij</t>
  </si>
  <si>
    <t>Magnezij</t>
  </si>
  <si>
    <t>Uran</t>
  </si>
  <si>
    <t>Celotni cianid</t>
  </si>
  <si>
    <t>Sulfid raztopljeni</t>
  </si>
  <si>
    <t>Silicij</t>
  </si>
  <si>
    <t>FARMACEVTSKE AKTIVNE SNOVI</t>
  </si>
  <si>
    <t>1-metil-1H-benzotriazol</t>
  </si>
  <si>
    <t>17 beta-Estradiol</t>
  </si>
  <si>
    <t>1H-benzotriazol</t>
  </si>
  <si>
    <t>4-metil-1H-benzotriazol</t>
  </si>
  <si>
    <t>5-metil-1H-benzotriazol</t>
  </si>
  <si>
    <t>Estron</t>
  </si>
  <si>
    <t>Betaksolol</t>
  </si>
  <si>
    <t>Bezafibrat</t>
  </si>
  <si>
    <t>Diklofenak</t>
  </si>
  <si>
    <t>Fenofibrat</t>
  </si>
  <si>
    <t>Fenoterol</t>
  </si>
  <si>
    <t>Gemfibrozil</t>
  </si>
  <si>
    <t>Indometacin</t>
  </si>
  <si>
    <t>Ketoprofen</t>
  </si>
  <si>
    <t>Kodein</t>
  </si>
  <si>
    <t>Kofein</t>
  </si>
  <si>
    <t>Krotamiton</t>
  </si>
  <si>
    <t>Metoprolol</t>
  </si>
  <si>
    <t>Naproksen</t>
  </si>
  <si>
    <t>Paracetamol</t>
  </si>
  <si>
    <t>Penicilin G</t>
  </si>
  <si>
    <t>Propranolol</t>
  </si>
  <si>
    <t>Salicilna kislina</t>
  </si>
  <si>
    <t>Sulfamerazin</t>
  </si>
  <si>
    <t>Sulfametoksazol</t>
  </si>
  <si>
    <t>Teofilin</t>
  </si>
  <si>
    <t>Testosteron</t>
  </si>
  <si>
    <t>Triklosan</t>
  </si>
  <si>
    <t>Trimetoprim</t>
  </si>
  <si>
    <t>Pentaklorofenol</t>
  </si>
  <si>
    <t>2,4,6-Triklorofenol</t>
  </si>
  <si>
    <t>2,4-Diklorofenol</t>
  </si>
  <si>
    <t>2,4-Dimetilfenol</t>
  </si>
  <si>
    <t>2,4-Dinitrofenol</t>
  </si>
  <si>
    <t>2-Klorofenol</t>
  </si>
  <si>
    <t>2-Metil-4,6-dinitrofenol</t>
  </si>
  <si>
    <t>2-Metilfenol</t>
  </si>
  <si>
    <t>2-Metoksifenol</t>
  </si>
  <si>
    <t>2-Nitrofenol</t>
  </si>
  <si>
    <t>3,5-Dimetilfenol</t>
  </si>
  <si>
    <t>3-Metilfenol + 4-Metilfenol</t>
  </si>
  <si>
    <t>4-Kloro-3-metilfenol</t>
  </si>
  <si>
    <t>4-Nitrofenol</t>
  </si>
  <si>
    <t>Butilhidroksitoluen</t>
  </si>
  <si>
    <t>Benzil butil ftalat</t>
  </si>
  <si>
    <t>Di-n-oktil ftalat</t>
  </si>
  <si>
    <t>Dibutil ftalat</t>
  </si>
  <si>
    <t>Dietil ftalat</t>
  </si>
  <si>
    <t>Dimetil ftalat</t>
  </si>
  <si>
    <t>Dinonil ftalat</t>
  </si>
  <si>
    <t>TRIHALOMETANI</t>
  </si>
  <si>
    <t>HORMONSKI MOTILCI</t>
  </si>
  <si>
    <t>4-(1,1,3,3-Tetrametilbutil)fenol monoetoksilat</t>
  </si>
  <si>
    <t>4-Nonilfenol (mešanica razvejanih izomerov)</t>
  </si>
  <si>
    <t>4-Nonilfenol monoetoksilat (mešanica razvejanih izomerov)</t>
  </si>
  <si>
    <t>LAHKOHLAPNI AROMATSKI OGLJIKOVODIKI</t>
  </si>
  <si>
    <t>Benzen</t>
  </si>
  <si>
    <t>Etilbenzen</t>
  </si>
  <si>
    <t>Toluen</t>
  </si>
  <si>
    <t>m,p- Ksilen</t>
  </si>
  <si>
    <t>o-Ksilen</t>
  </si>
  <si>
    <t>LAHKOHLAPNI HALOGENIRANI OGLJIKOVODIKI</t>
  </si>
  <si>
    <t>1,1,1-Trikloroetan</t>
  </si>
  <si>
    <t>1,1,2,2-Tetrakloroetan</t>
  </si>
  <si>
    <t>1,1,2-Trikloroetan</t>
  </si>
  <si>
    <t>1,1-Dikloroetan</t>
  </si>
  <si>
    <t>1,1-Dikloroeten</t>
  </si>
  <si>
    <t>1,2-Dikloroetan</t>
  </si>
  <si>
    <t>Bromodiklorometan</t>
  </si>
  <si>
    <t>Dibromoklorometan</t>
  </si>
  <si>
    <t>Tetrakloroeten (tetrakloroetilen)</t>
  </si>
  <si>
    <t>Tetrakloroeten+trikloroeten</t>
  </si>
  <si>
    <t>Tetraklorometan</t>
  </si>
  <si>
    <t>Tribromometan (bromoform)</t>
  </si>
  <si>
    <t>Trihalometani (vsota)</t>
  </si>
  <si>
    <t>Trikloroeten (trikloroetilen)</t>
  </si>
  <si>
    <t>Triklorometan (kloroform)</t>
  </si>
  <si>
    <t>Vinilklorid</t>
  </si>
  <si>
    <t>ORGANSKA ONESNAŽEVALA</t>
  </si>
  <si>
    <t>N-butilbenzsulfonamid</t>
  </si>
  <si>
    <t>Perfluorooktanojska kislina</t>
  </si>
  <si>
    <t>Adsorbljivi organski halogeni (AOX)</t>
  </si>
  <si>
    <t>Celotni organski ogljik - TOC</t>
  </si>
  <si>
    <t>PESTICIDI IN METABOLITI</t>
  </si>
  <si>
    <t>Glifosat</t>
  </si>
  <si>
    <t>Glufosinat</t>
  </si>
  <si>
    <t>Aminometil fosfonska kislina</t>
  </si>
  <si>
    <t>POLIAROMATSKI OGLJIKOVODIKI</t>
  </si>
  <si>
    <t>POLIKLORIRANI BIFENILI - PCB</t>
  </si>
  <si>
    <t>PCB - vsota</t>
  </si>
  <si>
    <t>TRIS FOSFATI</t>
  </si>
  <si>
    <t>Dibromoocetna kislina</t>
  </si>
  <si>
    <t>Dikloroocetna kislina</t>
  </si>
  <si>
    <t>Monobromoocetna kislina</t>
  </si>
  <si>
    <t>Monokloroocetna kislina</t>
  </si>
  <si>
    <t>Trikloroocetna kislina</t>
  </si>
  <si>
    <t>Fenolne snovi-skupne</t>
  </si>
  <si>
    <t>DRUGA ONESNAŽEVALA</t>
  </si>
  <si>
    <t xml:space="preserve">PFOA (perfluorooktanojska kislina) </t>
  </si>
  <si>
    <t>PFOS (perfluorooktansulfonska kislina)</t>
  </si>
  <si>
    <t>Vsota PFAS</t>
  </si>
  <si>
    <t>Skupno PFAS</t>
  </si>
  <si>
    <t>Poročilo o vzorčenju in meritvah - pitne vode</t>
  </si>
  <si>
    <t>PODZEMNA VODA</t>
  </si>
  <si>
    <t>Odvzem vzorca podzemne vode s črpanjem (globina &lt; 50m)</t>
  </si>
  <si>
    <t>Motnost (senzorična)</t>
  </si>
  <si>
    <t>Usedlina</t>
  </si>
  <si>
    <t>Gladina podzemne vode</t>
  </si>
  <si>
    <t>Gladina podzemne vode pred vzorčenjem</t>
  </si>
  <si>
    <t>Globina do podzemne vode po predčrpanju</t>
  </si>
  <si>
    <t>Gladina podzemne vode po vzorčenju</t>
  </si>
  <si>
    <t>Prehodnost vrtine</t>
  </si>
  <si>
    <t>Hitrost črpanja</t>
  </si>
  <si>
    <t>Čas črpanja</t>
  </si>
  <si>
    <t>Celotna količina predčrpane vode</t>
  </si>
  <si>
    <t>Anorganski parametri</t>
  </si>
  <si>
    <t>Farmacevtske aktivne snovi</t>
  </si>
  <si>
    <t>Hormonski motilci</t>
  </si>
  <si>
    <t>4-(1,1,3,3-Tetrametilbutil)fenol dietoksilat</t>
  </si>
  <si>
    <t>4-Nonilfenol dietoksilat (mešanica razvejanih izomerov)</t>
  </si>
  <si>
    <t>1-Butanol</t>
  </si>
  <si>
    <t>1-Propanol</t>
  </si>
  <si>
    <t>2-Butanon</t>
  </si>
  <si>
    <t>2-Propanol</t>
  </si>
  <si>
    <t>Aceton</t>
  </si>
  <si>
    <t>Etanol</t>
  </si>
  <si>
    <t>Izobutilacetat</t>
  </si>
  <si>
    <t>Metanol</t>
  </si>
  <si>
    <t>n-Butilacetat</t>
  </si>
  <si>
    <t>Trihalometani</t>
  </si>
  <si>
    <t>Pesticidi in metaboliti</t>
  </si>
  <si>
    <t>Atrazin, Desetil-</t>
  </si>
  <si>
    <t>Poliaromatski ogljikovodiki</t>
  </si>
  <si>
    <t>Poliklorirani bifenili - PCB</t>
  </si>
  <si>
    <t>2-Butanol</t>
  </si>
  <si>
    <t>Etilacetat</t>
  </si>
  <si>
    <t>Poročilo o vzorčenju in meritvah - podzemne vode</t>
  </si>
  <si>
    <t>-      Diklorometan</t>
  </si>
  <si>
    <t>-       </t>
  </si>
  <si>
    <t>-      Tetraklorometan</t>
  </si>
  <si>
    <t>-      Triklorometan</t>
  </si>
  <si>
    <t>-      1,2-Dikloretan</t>
  </si>
  <si>
    <t>-      1,1-Dikloroeten</t>
  </si>
  <si>
    <t>-      Trikloroeten</t>
  </si>
  <si>
    <t xml:space="preserve">-      Tetraklororeten </t>
  </si>
  <si>
    <t>-      Heksaklorobenzen (HCB)</t>
  </si>
  <si>
    <t>-      Heksakloro-1,3-butadien (HCBD)</t>
  </si>
  <si>
    <t>-      1,2,3,4,5,6-heksaklorocikloheksan (HCH)</t>
  </si>
  <si>
    <t>-      Lindan</t>
  </si>
  <si>
    <t>-      Endosulfan</t>
  </si>
  <si>
    <t>-      Aldrin</t>
  </si>
  <si>
    <t>-      Dieldrin</t>
  </si>
  <si>
    <t>-      Endrin</t>
  </si>
  <si>
    <t>-      Heptaklor</t>
  </si>
  <si>
    <t>-      Heksaklorepoksid</t>
  </si>
  <si>
    <t>-      Izodrin</t>
  </si>
  <si>
    <t>-      Pentraklorobenzen</t>
  </si>
  <si>
    <t>-      vsota DDT</t>
  </si>
  <si>
    <t>-      para-para DDT</t>
  </si>
  <si>
    <t>-      dikofol</t>
  </si>
  <si>
    <t>-      Kvintozen</t>
  </si>
  <si>
    <t>-      Teknazen</t>
  </si>
  <si>
    <t>-      Alaklor</t>
  </si>
  <si>
    <t>-      Atrazin</t>
  </si>
  <si>
    <t>-      Klorfenvinfos</t>
  </si>
  <si>
    <t>-      Pendimetalin</t>
  </si>
  <si>
    <t>-      Simazin</t>
  </si>
  <si>
    <t>-      Trifluralin</t>
  </si>
  <si>
    <t>-      S-metolaklor</t>
  </si>
  <si>
    <t>-      Terbutilazin</t>
  </si>
  <si>
    <t>-      Izoprotuluron</t>
  </si>
  <si>
    <t>-      Diuron</t>
  </si>
  <si>
    <t>-      Klortoluron</t>
  </si>
  <si>
    <t>-      2,4,4'-triklorobifenil (PCB-28)</t>
  </si>
  <si>
    <t>-      2,2',5,5'-tetraklorobifenil (PCB-52)</t>
  </si>
  <si>
    <t>-      2,2',4,5,5'- pentaklorobifenil (PCB-101)</t>
  </si>
  <si>
    <t>-      2,2',3,4,4',5'-heksaklorobifenil (PCB-138)</t>
  </si>
  <si>
    <t>-      2,2',4,4',5,5'- heksaklorobifenil (PCB-153)</t>
  </si>
  <si>
    <t>-      2,2',3,4,4',5,5'-heptaklorobifenil (PCB-180)</t>
  </si>
  <si>
    <t>-      2,2',3,3',4,4',5,5'- oktaklorobifenil (PCB-194)</t>
  </si>
  <si>
    <t>-      2,3',4,4',5-pentaklorobifenil (PCB-118)</t>
  </si>
  <si>
    <t>-      Benzen</t>
  </si>
  <si>
    <t>-      Toluen</t>
  </si>
  <si>
    <t>-      Ksilen</t>
  </si>
  <si>
    <t>-      Etilbenzen</t>
  </si>
  <si>
    <t>-      1-Butanol</t>
  </si>
  <si>
    <t>-      2-Butanol</t>
  </si>
  <si>
    <t>-      2-Butanon</t>
  </si>
  <si>
    <t>-      2-Propanol</t>
  </si>
  <si>
    <t>-      Aceton</t>
  </si>
  <si>
    <t>-      Tenzidi – anionski</t>
  </si>
  <si>
    <t>-      Tenzidi – neionski</t>
  </si>
  <si>
    <t>-      Tenzidi – kationski</t>
  </si>
  <si>
    <t>-      antracen</t>
  </si>
  <si>
    <t>-      naftalen</t>
  </si>
  <si>
    <t>-      fluoranten</t>
  </si>
  <si>
    <t>-      benzo(a)piren</t>
  </si>
  <si>
    <t>-      Benzo(b)fluoranten</t>
  </si>
  <si>
    <t>-      Benzo(k)fluoranten</t>
  </si>
  <si>
    <t>-      benzo(ghi)perilen</t>
  </si>
  <si>
    <t>-      Idenol(1,2,3-c,d)piren</t>
  </si>
  <si>
    <t>-         Bromdiklorometan</t>
  </si>
  <si>
    <t>-          </t>
  </si>
  <si>
    <t>-         Dibromklorometan</t>
  </si>
  <si>
    <t>-         Tribromometan (bromoform)</t>
  </si>
  <si>
    <t>-         Triklorometan (kloroform)</t>
  </si>
  <si>
    <t>-         Atrazin</t>
  </si>
  <si>
    <t>-         Atrazin, Desetil-</t>
  </si>
  <si>
    <t>-         Atrazin, Desizopropil-</t>
  </si>
  <si>
    <t>-         Metazaklor</t>
  </si>
  <si>
    <t>-         Metolaklor</t>
  </si>
  <si>
    <t>-         Prometrin</t>
  </si>
  <si>
    <t>-         Propazin</t>
  </si>
  <si>
    <t>-         Simazin</t>
  </si>
  <si>
    <t>-         Terbutilazin</t>
  </si>
  <si>
    <t>-         Terbutilazin-desetil</t>
  </si>
  <si>
    <t>-         Terbutrin</t>
  </si>
  <si>
    <t>-         Metolaklor-ESA</t>
  </si>
  <si>
    <t>-         Metolaklor-OXA</t>
  </si>
  <si>
    <t>-         Acenaften</t>
  </si>
  <si>
    <t>-         Antracen</t>
  </si>
  <si>
    <t>-         Benzo(a)antracen</t>
  </si>
  <si>
    <t>-         Benzo(a)piren</t>
  </si>
  <si>
    <t>-         Benzo(b)fluoranten</t>
  </si>
  <si>
    <t>-         Benzo(ghi)perilen</t>
  </si>
  <si>
    <t>-         Benzo(k)fluoranten</t>
  </si>
  <si>
    <t>-         Dibenzo(a,h)antracen</t>
  </si>
  <si>
    <t>-         Fluoranten</t>
  </si>
  <si>
    <t>-         Fluoren</t>
  </si>
  <si>
    <t>-         Indeno(1,2,3-c,d)piren</t>
  </si>
  <si>
    <t>-         Krizen</t>
  </si>
  <si>
    <t>-         Piren</t>
  </si>
  <si>
    <t>-         PCB-101</t>
  </si>
  <si>
    <t>-         PCB-118</t>
  </si>
  <si>
    <t>-         PCB-138</t>
  </si>
  <si>
    <t>-         PCB-153</t>
  </si>
  <si>
    <t>-         PCB-180</t>
  </si>
  <si>
    <t>-         PCB-28</t>
  </si>
  <si>
    <t>-         PCB-52</t>
  </si>
  <si>
    <t>-         Tributilfosfat</t>
  </si>
  <si>
    <t>-         Trikloroetilfosfat</t>
  </si>
  <si>
    <t>-         Trikloropropilfosfat</t>
  </si>
  <si>
    <t>-         triizobutilfosfat</t>
  </si>
  <si>
    <t>-         triizopropilfosfat</t>
  </si>
  <si>
    <t>-         Etanol</t>
  </si>
  <si>
    <t>-         Izobutilacetat</t>
  </si>
  <si>
    <t>-         n-Butilacetat</t>
  </si>
  <si>
    <t>-         1-Butanol</t>
  </si>
  <si>
    <t>-         1-Propanol</t>
  </si>
  <si>
    <t>-         2-Butanol</t>
  </si>
  <si>
    <t>-         2-Butanon</t>
  </si>
  <si>
    <t>-         2-Propanol</t>
  </si>
  <si>
    <t>-         Acenaftilen</t>
  </si>
  <si>
    <t>-         Fenantren</t>
  </si>
  <si>
    <t>-         Naftalen</t>
  </si>
  <si>
    <r>
      <t>SPLOŠNI PARAMETRI</t>
    </r>
    <r>
      <rPr>
        <sz val="9"/>
        <color theme="1"/>
        <rFont val="Calibri"/>
        <family val="2"/>
        <charset val="238"/>
        <scheme val="minor"/>
      </rPr>
      <t> </t>
    </r>
  </si>
  <si>
    <r>
      <t>Električna prevodnost (20</t>
    </r>
    <r>
      <rPr>
        <vertAlign val="superscript"/>
        <sz val="9"/>
        <color theme="1"/>
        <rFont val="Calibri"/>
        <family val="2"/>
        <charset val="238"/>
        <scheme val="minor"/>
      </rPr>
      <t>o</t>
    </r>
    <r>
      <rPr>
        <sz val="9"/>
        <color theme="1"/>
        <rFont val="Calibri"/>
        <family val="2"/>
        <charset val="238"/>
        <scheme val="minor"/>
      </rPr>
      <t>C)</t>
    </r>
  </si>
  <si>
    <r>
      <t>Biokemijska potreba po kisiku – BPK</t>
    </r>
    <r>
      <rPr>
        <vertAlign val="subscript"/>
        <sz val="9"/>
        <color theme="1"/>
        <rFont val="Calibri"/>
        <family val="2"/>
        <charset val="238"/>
        <scheme val="minor"/>
      </rPr>
      <t>5</t>
    </r>
  </si>
  <si>
    <r>
      <t xml:space="preserve">Kloroalkani </t>
    </r>
    <r>
      <rPr>
        <vertAlign val="subscript"/>
        <sz val="9"/>
        <color theme="1"/>
        <rFont val="Calibri"/>
        <family val="2"/>
        <charset val="238"/>
        <scheme val="minor"/>
      </rPr>
      <t>C10-C13</t>
    </r>
  </si>
  <si>
    <r>
      <t>Prosti CO</t>
    </r>
    <r>
      <rPr>
        <vertAlign val="subscript"/>
        <sz val="9"/>
        <color theme="1"/>
        <rFont val="Calibri"/>
        <family val="2"/>
        <charset val="238"/>
        <scheme val="minor"/>
      </rPr>
      <t>2</t>
    </r>
  </si>
  <si>
    <t>Enota mere (vzorec/poročilo)</t>
  </si>
  <si>
    <r>
      <rPr>
        <b/>
        <sz val="10"/>
        <color indexed="8"/>
        <rFont val="Calibri"/>
        <family val="2"/>
        <charset val="238"/>
        <scheme val="minor"/>
      </rPr>
      <t xml:space="preserve">Javno naročilo: </t>
    </r>
    <r>
      <rPr>
        <sz val="10"/>
        <color indexed="8"/>
        <rFont val="Calibri"/>
        <family val="2"/>
        <charset val="238"/>
        <scheme val="minor"/>
      </rPr>
      <t xml:space="preserve">VKS-101/23  </t>
    </r>
    <r>
      <rPr>
        <b/>
        <sz val="10"/>
        <color indexed="8"/>
        <rFont val="Calibri"/>
        <family val="2"/>
        <charset val="238"/>
        <scheme val="minor"/>
      </rPr>
      <t>za SKLOP 3</t>
    </r>
    <r>
      <rPr>
        <sz val="10"/>
        <color indexed="8"/>
        <rFont val="Calibri"/>
        <family val="2"/>
        <charset val="238"/>
        <scheme val="minor"/>
      </rPr>
      <t xml:space="preserve">: </t>
    </r>
    <r>
      <rPr>
        <b/>
        <sz val="10"/>
        <color indexed="8"/>
        <rFont val="Calibri"/>
        <family val="2"/>
        <charset val="238"/>
        <scheme val="minor"/>
      </rPr>
      <t>Izvajanje laboratorijskih preskusov vode</t>
    </r>
  </si>
  <si>
    <t>poročilo</t>
  </si>
  <si>
    <t>poročila</t>
  </si>
  <si>
    <t>Ponudbena cena na enoto mere
(EUR brez DDV)</t>
  </si>
  <si>
    <t>Skupna 4 letna ponudbena cena v EUR brez DDV</t>
  </si>
  <si>
    <t>Skupna 4 letna ponudbena cena v EUR z DDV</t>
  </si>
  <si>
    <t>Okvirno letno število vzorcev/poročil</t>
  </si>
  <si>
    <t>Okvirno letno število vzorcev</t>
  </si>
  <si>
    <t>Ponudbena cena na enoto mere 
(EUR brez DDV)</t>
  </si>
  <si>
    <t xml:space="preserve">Poročilo </t>
  </si>
  <si>
    <t>_________________________</t>
  </si>
  <si>
    <r>
      <rPr>
        <b/>
        <sz val="10"/>
        <color indexed="8"/>
        <rFont val="Calibri"/>
        <family val="2"/>
        <charset val="238"/>
        <scheme val="minor"/>
      </rPr>
      <t>Predračun št</t>
    </r>
    <r>
      <rPr>
        <sz val="10"/>
        <color indexed="8"/>
        <rFont val="Calibri"/>
        <family val="2"/>
        <charset val="238"/>
        <scheme val="minor"/>
      </rPr>
      <t>. ________________________________</t>
    </r>
  </si>
  <si>
    <t>(Kraj)</t>
  </si>
  <si>
    <t>Zap. Št.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</si>
  <si>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</si>
  <si>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</si>
  <si>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</si>
  <si>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</si>
  <si>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</si>
  <si>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</si>
  <si>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</si>
  <si>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</si>
  <si>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</si>
  <si>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</si>
  <si>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</si>
  <si>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</si>
  <si>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</si>
  <si>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</si>
  <si>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</si>
  <si>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</si>
  <si>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</si>
  <si>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</si>
  <si>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</si>
  <si>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</si>
  <si>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</si>
  <si>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</si>
  <si>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</si>
  <si>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</si>
  <si>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</si>
  <si>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</si>
  <si>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</si>
  <si>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</si>
  <si>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</si>
  <si>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</si>
  <si>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</si>
  <si>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</si>
  <si>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</si>
  <si>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</si>
  <si>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</si>
  <si>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</si>
  <si>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</si>
  <si>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</si>
  <si>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</si>
  <si>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</si>
  <si>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</si>
  <si>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</si>
  <si>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</si>
  <si>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</si>
  <si>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</si>
  <si>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</si>
  <si>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</si>
  <si>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</si>
  <si>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</si>
  <si>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</si>
  <si>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</si>
  <si>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</si>
  <si>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</si>
  <si>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</si>
  <si>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</si>
  <si>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</si>
  <si>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</si>
  <si>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</si>
  <si>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</si>
  <si>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</si>
  <si>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</si>
  <si>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</si>
  <si>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</si>
  <si>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</si>
  <si>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</si>
  <si>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</si>
  <si>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</si>
  <si>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</si>
  <si>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</si>
  <si>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</si>
  <si>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</si>
  <si>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</si>
  <si>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</si>
  <si>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</si>
  <si>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</si>
  <si>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</si>
  <si>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</si>
  <si>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</si>
  <si>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</si>
  <si>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</si>
  <si>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</si>
  <si>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</si>
  <si>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</si>
  <si>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</si>
  <si>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</si>
  <si>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</si>
  <si>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</si>
  <si>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</si>
  <si>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</si>
  <si>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</si>
  <si>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</si>
  <si>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</si>
  <si>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</si>
  <si>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</si>
  <si>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</si>
  <si>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</si>
  <si>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</si>
  <si>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</si>
  <si>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</si>
  <si>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</si>
  <si>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</si>
  <si>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</si>
  <si>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</si>
  <si>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</si>
  <si>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</si>
  <si>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</si>
  <si>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</si>
  <si>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</si>
  <si>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</si>
  <si>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</si>
  <si>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</si>
  <si>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</si>
  <si>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</si>
  <si>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</si>
  <si>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</si>
  <si>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</si>
  <si>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</si>
  <si>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</si>
  <si>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</si>
  <si>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</si>
  <si>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</si>
  <si>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</si>
  <si>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</si>
  <si>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</si>
  <si>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</si>
  <si>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</si>
  <si>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</si>
  <si>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</si>
  <si>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</si>
  <si>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</si>
  <si>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</si>
  <si>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</si>
  <si>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</si>
  <si>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</si>
  <si>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</si>
  <si>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</si>
  <si>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</si>
  <si>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</si>
  <si>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</si>
  <si>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</si>
  <si>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</si>
  <si>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</si>
  <si>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</si>
  <si>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</si>
  <si>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</si>
  <si>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</si>
  <si>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</si>
  <si>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</si>
  <si>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</si>
  <si>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</si>
  <si>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</si>
  <si>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</si>
  <si>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</si>
  <si>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</si>
  <si>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</si>
  <si>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</si>
  <si>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</si>
  <si>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</si>
  <si>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</si>
  <si>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</si>
  <si>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</si>
  <si>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</si>
  <si>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</si>
  <si>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</si>
  <si>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</si>
  <si>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</si>
  <si>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</si>
  <si>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</si>
  <si>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</si>
  <si>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</si>
  <si>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</si>
  <si>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</si>
  <si>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</si>
  <si>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</si>
  <si>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</si>
  <si>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</si>
  <si>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</si>
  <si>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</si>
  <si>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</si>
  <si>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</si>
  <si>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</si>
  <si>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</si>
  <si>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</si>
  <si>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</si>
  <si>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</si>
  <si>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</si>
  <si>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</si>
  <si>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</si>
  <si>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</si>
  <si>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</si>
  <si>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</si>
  <si>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</si>
  <si>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</si>
  <si>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</si>
  <si>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</si>
  <si>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</si>
  <si>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</si>
  <si>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</si>
  <si>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</si>
  <si>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</si>
  <si>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</si>
  <si>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</si>
  <si>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</si>
  <si>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</si>
  <si>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</si>
  <si>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</si>
  <si>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</si>
  <si>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</si>
  <si>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</si>
  <si>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</si>
  <si>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</si>
  <si>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</si>
  <si>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</si>
  <si>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</si>
  <si>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</si>
  <si>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</si>
  <si>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</si>
  <si>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</si>
  <si>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</si>
  <si>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</si>
  <si>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</si>
  <si>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</si>
  <si>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</si>
  <si>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</si>
  <si>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</si>
  <si>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</si>
  <si>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</si>
  <si>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</si>
  <si>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</si>
  <si>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</si>
  <si>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</si>
  <si>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</si>
  <si>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</si>
  <si>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</si>
  <si>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Zap. št.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</si>
  <si>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</si>
  <si>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</si>
  <si>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</si>
  <si>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</si>
  <si>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</si>
  <si>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</si>
  <si>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</si>
  <si>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</si>
  <si>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</si>
  <si>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</si>
  <si>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</si>
  <si>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</si>
  <si>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</si>
  <si>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</si>
  <si>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</si>
  <si>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</si>
  <si>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</si>
  <si>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</si>
  <si>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</si>
  <si>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</si>
  <si>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</si>
  <si>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</si>
  <si>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</si>
  <si>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</si>
  <si>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</si>
  <si>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</si>
  <si>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</si>
  <si>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</si>
  <si>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</si>
  <si>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</si>
  <si>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</si>
  <si>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</si>
  <si>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</si>
  <si>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</si>
  <si>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</si>
  <si>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</si>
  <si>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</si>
  <si>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</si>
  <si>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</si>
  <si>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</si>
  <si>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</si>
  <si>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</si>
  <si>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</si>
  <si>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</si>
  <si>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</si>
  <si>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</si>
  <si>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</si>
  <si>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</si>
  <si>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</si>
  <si>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</si>
  <si>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</si>
  <si>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</si>
  <si>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</si>
  <si>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</si>
  <si>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</si>
  <si>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</si>
  <si>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</si>
  <si>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</si>
  <si>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</si>
  <si>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</si>
  <si>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</si>
  <si>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</si>
  <si>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</si>
  <si>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</si>
  <si>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</si>
  <si>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</si>
  <si>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</si>
  <si>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</si>
  <si>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</si>
  <si>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</si>
  <si>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</si>
  <si>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</si>
  <si>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</si>
  <si>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</si>
  <si>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</si>
  <si>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</si>
  <si>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</si>
  <si>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</si>
  <si>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</si>
  <si>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</si>
  <si>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</si>
  <si>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</si>
  <si>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</si>
  <si>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</si>
  <si>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</si>
  <si>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</si>
  <si>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</si>
  <si>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</si>
  <si>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</si>
  <si>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</si>
  <si>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</si>
  <si>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</si>
  <si>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</si>
  <si>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</si>
  <si>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</si>
  <si>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</si>
  <si>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</si>
  <si>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</si>
  <si>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</si>
  <si>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</si>
  <si>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</si>
  <si>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</si>
  <si>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</si>
  <si>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</si>
  <si>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</si>
  <si>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</si>
  <si>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</si>
  <si>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</si>
  <si>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</si>
  <si>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</si>
  <si>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</si>
  <si>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</si>
  <si>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</si>
  <si>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</si>
  <si>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</si>
  <si>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</si>
  <si>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</si>
  <si>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</si>
  <si>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</si>
  <si>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</si>
  <si>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</si>
  <si>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</si>
  <si>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</si>
  <si>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</si>
  <si>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</si>
  <si>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</si>
  <si>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</si>
  <si>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</si>
  <si>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</si>
  <si>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</si>
  <si>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</si>
  <si>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</si>
  <si>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</si>
  <si>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</si>
  <si>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</si>
  <si>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</si>
  <si>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</si>
  <si>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</si>
  <si>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</si>
  <si>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</si>
  <si>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</si>
  <si>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</si>
  <si>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</si>
  <si>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</si>
  <si>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</si>
  <si>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</si>
  <si>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</si>
  <si>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</si>
  <si>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</si>
  <si>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</si>
  <si>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</si>
  <si>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</si>
  <si>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</si>
  <si>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</si>
  <si>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</si>
  <si>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</si>
  <si>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</si>
  <si>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</si>
  <si>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</si>
  <si>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</si>
  <si>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</si>
  <si>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</si>
  <si>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</si>
  <si>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</si>
  <si>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</si>
  <si>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</si>
  <si>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</si>
  <si>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</si>
  <si>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</si>
  <si>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</si>
  <si>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</si>
  <si>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</si>
  <si>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</si>
  <si>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</si>
  <si>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</si>
  <si>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</si>
  <si>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</si>
  <si>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</si>
  <si>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</si>
  <si>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</si>
  <si>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</si>
  <si>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</si>
  <si>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</si>
  <si>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</si>
  <si>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</si>
  <si>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</si>
  <si>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</si>
  <si>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</si>
  <si>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</si>
  <si>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</si>
  <si>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</si>
  <si>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</si>
  <si>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</si>
  <si>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</si>
  <si>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</si>
  <si>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</si>
  <si>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</si>
  <si>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</si>
  <si>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</si>
  <si>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</si>
  <si>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</si>
  <si>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</si>
  <si>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</si>
  <si>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</si>
  <si>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</si>
  <si>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</si>
  <si>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</si>
  <si>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</si>
  <si>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</si>
  <si>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</si>
  <si>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</si>
  <si>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</si>
  <si>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</si>
  <si>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</si>
  <si>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</si>
  <si>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</si>
  <si>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</si>
  <si>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</si>
  <si>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</si>
  <si>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</si>
  <si>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</si>
  <si>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</si>
  <si>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</si>
  <si>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</si>
  <si>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</si>
  <si>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</si>
  <si>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</si>
  <si>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</si>
  <si>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</si>
  <si>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</si>
  <si>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</si>
  <si>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</si>
  <si>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</si>
  <si>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</si>
  <si>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</si>
  <si>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</si>
  <si>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</si>
  <si>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</si>
  <si>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</si>
  <si>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</si>
  <si>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</si>
  <si>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</si>
  <si>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</si>
  <si>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</si>
  <si>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</si>
  <si>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</si>
  <si>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</si>
  <si>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</si>
  <si>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</si>
  <si>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</si>
  <si>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</si>
  <si>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</si>
  <si>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</si>
  <si>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</si>
  <si>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</si>
  <si>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</si>
  <si>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</si>
  <si>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</si>
  <si>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</si>
  <si>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</si>
  <si>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</si>
  <si>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</si>
  <si>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</si>
  <si>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</si>
  <si>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</si>
  <si>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</si>
  <si>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</si>
  <si>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</si>
  <si>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</si>
  <si>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</si>
  <si>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</si>
  <si>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</si>
  <si>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</si>
  <si>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</si>
  <si>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</si>
  <si>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</si>
  <si>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</si>
  <si>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</si>
  <si>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</si>
  <si>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</si>
  <si>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</si>
  <si>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</si>
  <si>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</si>
  <si>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</si>
  <si>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</si>
  <si>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</si>
  <si>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</si>
  <si>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</si>
  <si>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</si>
  <si>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</si>
  <si>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</si>
  <si>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</si>
  <si>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</si>
  <si>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</si>
  <si>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</si>
  <si>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</si>
  <si>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</si>
  <si>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</si>
  <si>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</si>
  <si>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</si>
  <si>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</si>
  <si>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</si>
  <si>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</si>
  <si>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</si>
  <si>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</si>
  <si>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540.</t>
  </si>
  <si>
    <t>541.</t>
  </si>
  <si>
    <t>542.</t>
  </si>
  <si>
    <t>543.</t>
  </si>
  <si>
    <t>544.</t>
  </si>
  <si>
    <t>545.</t>
  </si>
  <si>
    <t>546.</t>
  </si>
  <si>
    <t>547.</t>
  </si>
  <si>
    <t>548.</t>
  </si>
  <si>
    <t>549.</t>
  </si>
  <si>
    <t>550.</t>
  </si>
  <si>
    <t>551.</t>
  </si>
  <si>
    <t>552.</t>
  </si>
  <si>
    <t>553.</t>
  </si>
  <si>
    <t>554.</t>
  </si>
  <si>
    <t>555.</t>
  </si>
  <si>
    <t>556.</t>
  </si>
  <si>
    <t>Interstinalni enterokoki</t>
  </si>
  <si>
    <t>Koliformne bakterije</t>
  </si>
  <si>
    <t>Število kolonij 37oC</t>
  </si>
  <si>
    <t>Število kolonij 22oC</t>
  </si>
  <si>
    <t>Poročilo o vzorčenju in meritvah - sediment</t>
  </si>
  <si>
    <t xml:space="preserve">  (podpis odgovorne osebe ponudnika)</t>
  </si>
  <si>
    <r>
      <t xml:space="preserve">Redni mikrobiološki preskusi + </t>
    </r>
    <r>
      <rPr>
        <i/>
        <sz val="9.5"/>
        <rFont val="Calibri"/>
        <family val="2"/>
        <charset val="238"/>
        <scheme val="minor"/>
      </rPr>
      <t>Cl. Perfringens</t>
    </r>
  </si>
  <si>
    <r>
      <t>Stranski produkti dezinfekcije s ClO</t>
    </r>
    <r>
      <rPr>
        <vertAlign val="subscript"/>
        <sz val="9.5"/>
        <rFont val="Calibri"/>
        <family val="2"/>
        <charset val="238"/>
        <scheme val="minor"/>
      </rPr>
      <t>2</t>
    </r>
  </si>
  <si>
    <r>
      <t>Stranski produkti dezinfekcije s Cl</t>
    </r>
    <r>
      <rPr>
        <vertAlign val="subscript"/>
        <sz val="9.5"/>
        <rFont val="Calibri"/>
        <family val="2"/>
        <charset val="238"/>
        <scheme val="minor"/>
      </rPr>
      <t>2</t>
    </r>
  </si>
  <si>
    <r>
      <t>Stranski produkti dezinfekcije s O</t>
    </r>
    <r>
      <rPr>
        <vertAlign val="subscript"/>
        <sz val="9.5"/>
        <rFont val="Calibri"/>
        <family val="2"/>
        <charset val="238"/>
        <scheme val="minor"/>
      </rPr>
      <t>3</t>
    </r>
  </si>
  <si>
    <r>
      <t>Kvantitativna metoda Colilert (</t>
    </r>
    <r>
      <rPr>
        <i/>
        <sz val="9.5"/>
        <rFont val="Calibri"/>
        <family val="2"/>
        <charset val="238"/>
        <scheme val="minor"/>
      </rPr>
      <t>E.coli</t>
    </r>
    <r>
      <rPr>
        <sz val="9.5"/>
        <rFont val="Calibri"/>
        <family val="2"/>
        <charset val="238"/>
        <scheme val="minor"/>
      </rPr>
      <t xml:space="preserve"> in koliformne bakterije )</t>
    </r>
  </si>
  <si>
    <r>
      <rPr>
        <i/>
        <sz val="9.5"/>
        <rFont val="Calibri"/>
        <family val="2"/>
        <charset val="238"/>
        <scheme val="minor"/>
      </rPr>
      <t>Escherichia coli</t>
    </r>
    <r>
      <rPr>
        <sz val="9.5"/>
        <rFont val="Calibri"/>
        <family val="2"/>
        <charset val="238"/>
        <scheme val="minor"/>
      </rPr>
      <t>, odpadne vode  (MPN/100 mL)</t>
    </r>
  </si>
  <si>
    <r>
      <t>Lahkohlapni klorirani ogljikovodiki</t>
    </r>
    <r>
      <rPr>
        <vertAlign val="superscript"/>
        <sz val="9.5"/>
        <rFont val="Calibri"/>
        <family val="2"/>
        <charset val="238"/>
        <scheme val="minor"/>
      </rPr>
      <t>7,*</t>
    </r>
  </si>
  <si>
    <r>
      <t>Fenolne spojine</t>
    </r>
    <r>
      <rPr>
        <vertAlign val="superscript"/>
        <sz val="9.5"/>
        <rFont val="Calibri"/>
        <family val="2"/>
        <charset val="238"/>
        <scheme val="minor"/>
      </rPr>
      <t>8,*</t>
    </r>
  </si>
  <si>
    <r>
      <t>Lahkohlapni aromatski ogljikovodiki</t>
    </r>
    <r>
      <rPr>
        <vertAlign val="superscript"/>
        <sz val="9.5"/>
        <rFont val="Calibri"/>
        <family val="2"/>
        <charset val="238"/>
        <scheme val="minor"/>
      </rPr>
      <t>9,*</t>
    </r>
  </si>
  <si>
    <r>
      <t>Farmacevtske spojine</t>
    </r>
    <r>
      <rPr>
        <vertAlign val="superscript"/>
        <sz val="9.5"/>
        <rFont val="Calibri"/>
        <family val="2"/>
        <charset val="238"/>
        <scheme val="minor"/>
      </rPr>
      <t>10,*</t>
    </r>
  </si>
  <si>
    <r>
      <t>Ftalati</t>
    </r>
    <r>
      <rPr>
        <vertAlign val="superscript"/>
        <sz val="9.5"/>
        <rFont val="Calibri"/>
        <family val="2"/>
        <charset val="238"/>
        <scheme val="minor"/>
      </rPr>
      <t>11,*</t>
    </r>
  </si>
  <si>
    <r>
      <t>Druga onesnaževala</t>
    </r>
    <r>
      <rPr>
        <vertAlign val="superscript"/>
        <sz val="9.5"/>
        <rFont val="Calibri"/>
        <family val="2"/>
        <charset val="238"/>
        <scheme val="minor"/>
      </rPr>
      <t>13,*</t>
    </r>
  </si>
  <si>
    <r>
      <t xml:space="preserve">Benzotriazoli </t>
    </r>
    <r>
      <rPr>
        <vertAlign val="superscript"/>
        <sz val="9.5"/>
        <color theme="1"/>
        <rFont val="Calibri"/>
        <family val="2"/>
        <charset val="238"/>
        <scheme val="minor"/>
      </rPr>
      <t>v 13*</t>
    </r>
  </si>
  <si>
    <t>Ponudbena cena na enoto (EUR brez DDV)</t>
  </si>
  <si>
    <t>Organoklorni pesticidi - vsota</t>
  </si>
  <si>
    <t>557.</t>
  </si>
  <si>
    <t>558.</t>
  </si>
  <si>
    <t>559.</t>
  </si>
  <si>
    <t>560.</t>
  </si>
  <si>
    <t>561.</t>
  </si>
  <si>
    <t>562.</t>
  </si>
  <si>
    <t>563.</t>
  </si>
  <si>
    <t>564.</t>
  </si>
  <si>
    <t>565.</t>
  </si>
  <si>
    <t>566.</t>
  </si>
  <si>
    <t>567.</t>
  </si>
  <si>
    <t>568.</t>
  </si>
  <si>
    <t>Clostridium perfringens, vključno s sporami</t>
  </si>
  <si>
    <t>Lahkohlapni halogenirani ogljikovodiki - vsota</t>
  </si>
  <si>
    <t>Pentaklorofenol (PCP)</t>
  </si>
  <si>
    <t>Klordan</t>
  </si>
  <si>
    <t>Klordekon</t>
  </si>
  <si>
    <t>Mireks</t>
  </si>
  <si>
    <t>Toksafen</t>
  </si>
  <si>
    <t>Organske kositrove spojine - vsota</t>
  </si>
  <si>
    <t>Poliklorirani bifenili (PCB) -vsota</t>
  </si>
  <si>
    <t>Lahkohlapni aromatski ogljikovodiki (BTX) - vsota</t>
  </si>
  <si>
    <t>Polarna organska topila - vsota</t>
  </si>
  <si>
    <t>Vsota anionskih in neionskih tenzidov - vsota</t>
  </si>
  <si>
    <t>Policiklični aromatski ogljikovodiki (PAH) - vsota</t>
  </si>
  <si>
    <t>FENOLNE SNOVI - vsota</t>
  </si>
  <si>
    <t>FTALATI - vsota</t>
  </si>
  <si>
    <t>Trihalometani - vsota</t>
  </si>
  <si>
    <t>LAHKOHLAPNI AROMATSKI OGLJIKOVODIKI - vsota</t>
  </si>
  <si>
    <t>Pesticidi - vsota</t>
  </si>
  <si>
    <t>Policiklični aromatski ogljikovodiki - vsota</t>
  </si>
  <si>
    <t>TRIS FOSFATI - vsota</t>
  </si>
  <si>
    <t>Lahkohlapne organske snovi - vsota</t>
  </si>
  <si>
    <t xml:space="preserve">FENOLNE SNOVI </t>
  </si>
  <si>
    <t xml:space="preserve">FTALATI </t>
  </si>
  <si>
    <t>569.</t>
  </si>
  <si>
    <t>570.</t>
  </si>
  <si>
    <t>571.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</si>
</sst>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0"/>
      <color indexed="8"/>
      <name val="Tahoma"/>
      <family val="2"/>
      <charset val="238"/>
    </font>
    <font>
      <sz val="10"/>
      <name val="Tahoma"/>
      <family val="2"/>
      <charset val="238"/>
    </font>
    <font>
      <b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.5"/>
      <name val="Calibri"/>
      <family val="2"/>
      <charset val="238"/>
      <scheme val="minor"/>
    </font>
    <font>
      <sz val="9.5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vertAlign val="subscript"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.5"/>
      <color theme="1"/>
      <name val="Calibri"/>
      <family val="2"/>
      <charset val="238"/>
      <scheme val="minor"/>
    </font>
    <font>
      <i/>
      <sz val="9.5"/>
      <name val="Calibri"/>
      <family val="2"/>
      <charset val="238"/>
      <scheme val="minor"/>
    </font>
    <font>
      <vertAlign val="subscript"/>
      <sz val="9.5"/>
      <name val="Calibri"/>
      <family val="2"/>
      <charset val="238"/>
      <scheme val="minor"/>
    </font>
    <font>
      <b/>
      <sz val="9.5"/>
      <name val="Calibri"/>
      <family val="2"/>
      <charset val="238"/>
      <scheme val="minor"/>
    </font>
    <font>
      <vertAlign val="superscript"/>
      <sz val="9.5"/>
      <name val="Calibri"/>
      <family val="2"/>
      <charset val="238"/>
      <scheme val="minor"/>
    </font>
    <font>
      <sz val="9.5"/>
      <color theme="1"/>
      <name val="Calibri"/>
      <family val="2"/>
      <charset val="238"/>
      <scheme val="minor"/>
    </font>
    <font>
      <vertAlign val="superscript"/>
      <sz val="9.5"/>
      <color theme="1"/>
      <name val="Calibri"/>
      <family val="2"/>
      <charset val="238"/>
      <scheme val="minor"/>
    </font>
    <font>
      <b/>
      <sz val="9.5"/>
      <color indexed="8"/>
      <name val="Calibri"/>
      <family val="2"/>
      <charset val="238"/>
      <scheme val="minor"/>
    </font>
    <font>
      <sz val="8.5"/>
      <color rgb="FFFF0000"/>
      <name val="Calibri"/>
      <family val="2"/>
      <charset val="238"/>
      <scheme val="minor"/>
    </font>
    <font>
      <sz val="8.5"/>
      <color rgb="FF000000"/>
      <name val="Calibri"/>
      <family val="2"/>
      <charset val="238"/>
      <scheme val="minor"/>
    </font>
    <font>
      <sz val="8.5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4E4E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EDEDE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 applyProtection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3" fillId="3" borderId="2" xfId="0" applyFont="1" applyFill="1" applyBorder="1" applyAlignment="1">
      <alignment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4" fillId="0" borderId="0" xfId="0" applyFont="1" applyAlignment="1">
      <alignment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4" fillId="0" borderId="0" xfId="0" applyFont="1"/>
    <xf numFmtId="0" fontId="22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1" fillId="0" borderId="6" xfId="0" applyFont="1" applyFill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vertical="center" wrapText="1"/>
    </xf>
    <xf numFmtId="1" fontId="14" fillId="0" borderId="0" xfId="0" applyNumberFormat="1" applyFont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10" fillId="0" borderId="0" xfId="0" applyNumberFormat="1" applyFont="1" applyAlignment="1" applyProtection="1">
      <alignment vertical="center"/>
      <protection locked="0"/>
    </xf>
    <xf numFmtId="1" fontId="9" fillId="0" borderId="0" xfId="0" applyNumberFormat="1" applyFont="1" applyAlignment="1" applyProtection="1">
      <alignment vertical="center"/>
      <protection locked="0"/>
    </xf>
    <xf numFmtId="1" fontId="20" fillId="6" borderId="1" xfId="0" applyNumberFormat="1" applyFont="1" applyFill="1" applyBorder="1" applyAlignment="1">
      <alignment horizontal="center" vertical="center" wrapText="1"/>
    </xf>
    <xf numFmtId="1" fontId="21" fillId="0" borderId="6" xfId="0" applyNumberFormat="1" applyFont="1" applyFill="1" applyBorder="1" applyAlignment="1">
      <alignment vertical="center"/>
    </xf>
    <xf numFmtId="1" fontId="14" fillId="0" borderId="1" xfId="0" applyNumberFormat="1" applyFont="1" applyFill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horizontal="center" vertical="center" wrapText="1"/>
    </xf>
    <xf numFmtId="4" fontId="13" fillId="6" borderId="1" xfId="0" applyNumberFormat="1" applyFont="1" applyFill="1" applyBorder="1" applyAlignment="1" applyProtection="1">
      <alignment horizontal="center" vertical="center" wrapText="1"/>
    </xf>
    <xf numFmtId="4" fontId="14" fillId="0" borderId="0" xfId="0" applyNumberFormat="1" applyFont="1" applyAlignment="1">
      <alignment horizontal="right" vertical="center"/>
    </xf>
    <xf numFmtId="4" fontId="8" fillId="0" borderId="0" xfId="0" applyNumberFormat="1" applyFont="1" applyBorder="1" applyAlignment="1">
      <alignment horizontal="right" vertical="center"/>
    </xf>
    <xf numFmtId="4" fontId="10" fillId="0" borderId="0" xfId="0" applyNumberFormat="1" applyFont="1" applyAlignment="1">
      <alignment horizontal="right" vertical="center"/>
    </xf>
    <xf numFmtId="4" fontId="8" fillId="0" borderId="0" xfId="0" applyNumberFormat="1" applyFont="1" applyAlignment="1">
      <alignment horizontal="right" vertical="center"/>
    </xf>
    <xf numFmtId="4" fontId="9" fillId="0" borderId="0" xfId="0" applyNumberFormat="1" applyFont="1" applyAlignment="1" applyProtection="1">
      <alignment horizontal="right" vertical="center"/>
      <protection locked="0"/>
    </xf>
    <xf numFmtId="4" fontId="12" fillId="4" borderId="1" xfId="0" applyNumberFormat="1" applyFont="1" applyFill="1" applyBorder="1" applyAlignment="1">
      <alignment horizontal="right" vertical="center" wrapText="1"/>
    </xf>
    <xf numFmtId="4" fontId="13" fillId="4" borderId="1" xfId="0" applyNumberFormat="1" applyFont="1" applyFill="1" applyBorder="1" applyAlignment="1" applyProtection="1">
      <alignment horizontal="right" vertical="center" wrapText="1"/>
    </xf>
    <xf numFmtId="4" fontId="0" fillId="0" borderId="0" xfId="0" applyNumberFormat="1" applyFont="1" applyAlignment="1">
      <alignment horizontal="right" vertical="center"/>
    </xf>
    <xf numFmtId="4" fontId="14" fillId="0" borderId="1" xfId="0" applyNumberFormat="1" applyFont="1" applyBorder="1" applyAlignment="1">
      <alignment horizontal="right" vertical="center"/>
    </xf>
    <xf numFmtId="4" fontId="14" fillId="2" borderId="1" xfId="0" applyNumberFormat="1" applyFont="1" applyFill="1" applyBorder="1" applyAlignment="1">
      <alignment horizontal="right" vertical="center"/>
    </xf>
    <xf numFmtId="4" fontId="14" fillId="0" borderId="1" xfId="0" applyNumberFormat="1" applyFont="1" applyFill="1" applyBorder="1" applyAlignment="1">
      <alignment horizontal="right" vertical="center"/>
    </xf>
    <xf numFmtId="1" fontId="14" fillId="7" borderId="1" xfId="0" applyNumberFormat="1" applyFont="1" applyFill="1" applyBorder="1" applyAlignment="1">
      <alignment horizontal="center" vertical="center" wrapText="1"/>
    </xf>
    <xf numFmtId="1" fontId="21" fillId="7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/>
    </xf>
    <xf numFmtId="0" fontId="25" fillId="6" borderId="1" xfId="0" applyFont="1" applyFill="1" applyBorder="1" applyAlignment="1">
      <alignment horizontal="center" vertical="center"/>
    </xf>
    <xf numFmtId="0" fontId="25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right" vertical="center" wrapText="1"/>
    </xf>
    <xf numFmtId="0" fontId="5" fillId="6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5" fillId="6" borderId="2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center"/>
    </xf>
    <xf numFmtId="4" fontId="3" fillId="6" borderId="1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0" fontId="9" fillId="0" borderId="0" xfId="0" applyFont="1" applyAlignment="1" applyProtection="1">
      <alignment horizontal="center" vertical="center"/>
      <protection locked="0"/>
    </xf>
    <xf numFmtId="0" fontId="3" fillId="3" borderId="2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2" fillId="6" borderId="6" xfId="0" applyNumberFormat="1" applyFont="1" applyFill="1" applyBorder="1" applyAlignment="1">
      <alignment horizontal="right" vertical="center"/>
    </xf>
    <xf numFmtId="0" fontId="18" fillId="0" borderId="7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8" fillId="3" borderId="4" xfId="0" applyFont="1" applyFill="1" applyBorder="1" applyAlignment="1" applyProtection="1">
      <alignment vertical="center"/>
      <protection locked="0"/>
    </xf>
    <xf numFmtId="0" fontId="11" fillId="3" borderId="2" xfId="0" applyFont="1" applyFill="1" applyBorder="1" applyAlignment="1" applyProtection="1">
      <alignment vertical="center"/>
      <protection locked="0"/>
    </xf>
    <xf numFmtId="0" fontId="10" fillId="3" borderId="4" xfId="0" applyFont="1" applyFill="1" applyBorder="1" applyAlignment="1" applyProtection="1">
      <alignment vertical="center"/>
      <protection locked="0"/>
    </xf>
    <xf numFmtId="0" fontId="9" fillId="3" borderId="4" xfId="0" applyFont="1" applyFill="1" applyBorder="1" applyAlignment="1" applyProtection="1">
      <alignment vertical="center"/>
      <protection locked="0"/>
    </xf>
    <xf numFmtId="0" fontId="9" fillId="3" borderId="3" xfId="0" applyFont="1" applyFill="1" applyBorder="1" applyAlignment="1" applyProtection="1">
      <alignment vertical="center"/>
      <protection locked="0"/>
    </xf>
    <xf numFmtId="4" fontId="8" fillId="3" borderId="4" xfId="0" applyNumberFormat="1" applyFont="1" applyFill="1" applyBorder="1" applyAlignment="1">
      <alignment horizontal="right" vertical="center"/>
    </xf>
    <xf numFmtId="4" fontId="8" fillId="3" borderId="3" xfId="0" applyNumberFormat="1" applyFont="1" applyFill="1" applyBorder="1" applyAlignment="1">
      <alignment horizontal="right" vertical="center"/>
    </xf>
    <xf numFmtId="4" fontId="25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1" fontId="26" fillId="7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26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0" fontId="26" fillId="0" borderId="5" xfId="0" applyFont="1" applyBorder="1" applyAlignment="1">
      <alignment vertical="center" wrapText="1"/>
    </xf>
    <xf numFmtId="0" fontId="26" fillId="5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6" fillId="0" borderId="7" xfId="0" applyFont="1" applyBorder="1" applyAlignment="1">
      <alignment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0" xfId="0" applyFont="1"/>
    <xf numFmtId="0" fontId="27" fillId="6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5" fillId="3" borderId="4" xfId="0" applyFont="1" applyFill="1" applyBorder="1" applyAlignment="1" applyProtection="1">
      <alignment vertical="center"/>
      <protection locked="0"/>
    </xf>
    <xf numFmtId="0" fontId="26" fillId="0" borderId="1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18" fillId="0" borderId="5" xfId="0" applyFont="1" applyBorder="1" applyAlignment="1">
      <alignment horizontal="left" vertical="center" wrapText="1"/>
    </xf>
    <xf numFmtId="0" fontId="30" fillId="3" borderId="2" xfId="0" applyFont="1" applyFill="1" applyBorder="1" applyAlignment="1" applyProtection="1">
      <alignment vertical="center"/>
      <protection locked="0"/>
    </xf>
    <xf numFmtId="0" fontId="18" fillId="5" borderId="1" xfId="0" applyFont="1" applyFill="1" applyBorder="1" applyAlignment="1">
      <alignment horizontal="left" vertical="center" wrapText="1"/>
    </xf>
    <xf numFmtId="0" fontId="32" fillId="0" borderId="1" xfId="0" applyFont="1" applyBorder="1" applyAlignment="1">
      <alignment vertical="center" wrapText="1"/>
    </xf>
    <xf numFmtId="4" fontId="18" fillId="0" borderId="1" xfId="0" applyNumberFormat="1" applyFont="1" applyBorder="1" applyAlignment="1">
      <alignment horizontal="right" vertical="center"/>
    </xf>
    <xf numFmtId="4" fontId="18" fillId="0" borderId="5" xfId="0" applyNumberFormat="1" applyFont="1" applyBorder="1" applyAlignment="1">
      <alignment horizontal="right" vertical="center"/>
    </xf>
    <xf numFmtId="0" fontId="30" fillId="3" borderId="4" xfId="0" applyFont="1" applyFill="1" applyBorder="1" applyAlignment="1" applyProtection="1">
      <alignment vertical="center"/>
      <protection locked="0"/>
    </xf>
    <xf numFmtId="0" fontId="34" fillId="3" borderId="3" xfId="0" applyFont="1" applyFill="1" applyBorder="1" applyAlignment="1" applyProtection="1">
      <alignment vertical="center"/>
      <protection locked="0"/>
    </xf>
    <xf numFmtId="4" fontId="18" fillId="0" borderId="1" xfId="0" applyNumberFormat="1" applyFont="1" applyFill="1" applyBorder="1" applyAlignment="1">
      <alignment horizontal="right" vertical="center"/>
    </xf>
    <xf numFmtId="4" fontId="18" fillId="0" borderId="7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35" fillId="0" borderId="6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 applyProtection="1">
      <alignment vertical="center"/>
      <protection locked="0"/>
    </xf>
    <xf numFmtId="0" fontId="27" fillId="0" borderId="1" xfId="0" applyFont="1" applyFill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/>
    </xf>
    <xf numFmtId="1" fontId="18" fillId="0" borderId="5" xfId="0" applyNumberFormat="1" applyFont="1" applyFill="1" applyBorder="1" applyAlignment="1">
      <alignment horizontal="center" vertical="center"/>
    </xf>
    <xf numFmtId="1" fontId="18" fillId="0" borderId="7" xfId="0" applyNumberFormat="1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vertical="center"/>
    </xf>
    <xf numFmtId="0" fontId="32" fillId="0" borderId="0" xfId="0" applyFont="1"/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37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27" fillId="0" borderId="0" xfId="0" applyFont="1" applyFill="1" applyAlignment="1">
      <alignment horizontal="left" vertical="center"/>
    </xf>
    <xf numFmtId="4" fontId="26" fillId="0" borderId="1" xfId="0" applyNumberFormat="1" applyFont="1" applyFill="1" applyBorder="1" applyAlignment="1">
      <alignment horizontal="right" vertical="center"/>
    </xf>
    <xf numFmtId="1" fontId="26" fillId="7" borderId="1" xfId="0" applyNumberFormat="1" applyFont="1" applyFill="1" applyBorder="1" applyAlignment="1">
      <alignment horizontal="center" vertical="center"/>
    </xf>
    <xf numFmtId="4" fontId="14" fillId="8" borderId="1" xfId="0" applyNumberFormat="1" applyFont="1" applyFill="1" applyBorder="1" applyAlignment="1">
      <alignment horizontal="right" vertical="center"/>
    </xf>
    <xf numFmtId="0" fontId="14" fillId="4" borderId="1" xfId="0" applyFont="1" applyFill="1" applyBorder="1" applyAlignment="1">
      <alignment vertical="center" wrapText="1"/>
    </xf>
    <xf numFmtId="0" fontId="27" fillId="4" borderId="1" xfId="0" applyFont="1" applyFill="1" applyBorder="1" applyAlignment="1">
      <alignment horizontal="left" vertical="center" wrapText="1"/>
    </xf>
    <xf numFmtId="0" fontId="22" fillId="4" borderId="1" xfId="0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right" vertical="center"/>
    </xf>
    <xf numFmtId="1" fontId="14" fillId="4" borderId="1" xfId="0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3" fillId="6" borderId="2" xfId="0" applyFont="1" applyFill="1" applyBorder="1" applyAlignment="1">
      <alignment horizontal="right" vertical="center" wrapText="1"/>
    </xf>
    <xf numFmtId="0" fontId="3" fillId="6" borderId="4" xfId="0" applyFont="1" applyFill="1" applyBorder="1" applyAlignment="1">
      <alignment horizontal="right" vertical="center" wrapText="1"/>
    </xf>
    <xf numFmtId="0" fontId="5" fillId="6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7" fillId="6" borderId="8" xfId="0" applyFont="1" applyFill="1" applyBorder="1" applyAlignment="1">
      <alignment horizontal="right" vertical="center"/>
    </xf>
    <xf numFmtId="0" fontId="17" fillId="6" borderId="9" xfId="0" applyFont="1" applyFill="1" applyBorder="1" applyAlignment="1">
      <alignment horizontal="right" vertical="center"/>
    </xf>
    <xf numFmtId="0" fontId="17" fillId="6" borderId="1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7" fillId="2" borderId="2" xfId="0" applyFont="1" applyFill="1" applyBorder="1" applyAlignment="1">
      <alignment horizontal="right" vertical="center"/>
    </xf>
    <xf numFmtId="0" fontId="17" fillId="2" borderId="4" xfId="0" applyFont="1" applyFill="1" applyBorder="1" applyAlignment="1">
      <alignment horizontal="right" vertical="center"/>
    </xf>
    <xf numFmtId="0" fontId="17" fillId="2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4" xfId="0" applyFont="1" applyFill="1" applyBorder="1" applyAlignment="1">
      <alignment horizontal="right" vertical="center"/>
    </xf>
    <xf numFmtId="0" fontId="16" fillId="0" borderId="3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8" fillId="3" borderId="4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 wrapText="1"/>
    </xf>
    <xf numFmtId="0" fontId="17" fillId="6" borderId="2" xfId="0" applyFont="1" applyFill="1" applyBorder="1" applyAlignment="1">
      <alignment horizontal="right" vertical="center"/>
    </xf>
    <xf numFmtId="0" fontId="17" fillId="6" borderId="4" xfId="0" applyFont="1" applyFill="1" applyBorder="1" applyAlignment="1">
      <alignment horizontal="right" vertical="center"/>
    </xf>
    <xf numFmtId="0" fontId="17" fillId="6" borderId="3" xfId="0" applyFont="1" applyFill="1" applyBorder="1" applyAlignment="1">
      <alignment horizontal="right" vertical="center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DEDEDE"/>
      <color rgb="FFE4E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1"/>
  <sheetViews>
    <sheetView tabSelected="1" zoomScale="107" zoomScaleNormal="107" workbookViewId="0">
      <selection activeCell="A2" sqref="A2"/>
    </sheetView>
  </sheetViews>
  <sheetFormatPr defaultRowHeight="15" x14ac:dyDescent="0.25"/>
  <cols>
    <col min="1" max="1" width="4.7109375" style="41" customWidth="1"/>
    <col min="2" max="2" width="28.140625" customWidth="1"/>
    <col min="3" max="3" width="13.28515625" style="101" customWidth="1"/>
    <col min="4" max="4" width="14.28515625" customWidth="1"/>
    <col min="5" max="5" width="10" customWidth="1"/>
    <col min="6" max="6" width="18.85546875" customWidth="1"/>
  </cols>
  <sheetData>
    <row r="1" spans="1:7" ht="6.75" customHeight="1" x14ac:dyDescent="0.25">
      <c r="B1" s="2"/>
      <c r="C1" s="32"/>
      <c r="D1" s="2"/>
      <c r="E1" s="2"/>
      <c r="F1" s="2"/>
    </row>
    <row r="2" spans="1:7" x14ac:dyDescent="0.25">
      <c r="B2" s="6" t="s">
        <v>167</v>
      </c>
      <c r="C2" s="7"/>
      <c r="D2" s="7"/>
      <c r="E2" s="7" t="s">
        <v>222</v>
      </c>
      <c r="F2" s="31"/>
      <c r="G2" s="2"/>
    </row>
    <row r="3" spans="1:7" x14ac:dyDescent="0.25">
      <c r="B3" s="9" t="s">
        <v>180</v>
      </c>
      <c r="C3" s="10"/>
      <c r="D3" s="10"/>
      <c r="E3" s="10"/>
      <c r="F3" s="10"/>
      <c r="G3" s="2"/>
    </row>
    <row r="4" spans="1:7" x14ac:dyDescent="0.25">
      <c r="B4" s="11" t="s">
        <v>178</v>
      </c>
      <c r="C4" s="98"/>
      <c r="D4" s="12"/>
      <c r="E4" s="12"/>
      <c r="F4" s="11"/>
      <c r="G4" s="2"/>
    </row>
    <row r="5" spans="1:7" x14ac:dyDescent="0.25">
      <c r="B5" s="11"/>
      <c r="C5" s="98"/>
      <c r="D5" s="12"/>
      <c r="E5" s="12"/>
      <c r="F5" s="11"/>
      <c r="G5" s="2"/>
    </row>
    <row r="6" spans="1:7" x14ac:dyDescent="0.25">
      <c r="B6" s="11" t="s">
        <v>589</v>
      </c>
      <c r="C6" s="98"/>
      <c r="D6" s="11" t="s">
        <v>179</v>
      </c>
      <c r="F6" s="1"/>
      <c r="G6" s="2"/>
    </row>
    <row r="7" spans="1:7" x14ac:dyDescent="0.25">
      <c r="B7" s="11"/>
      <c r="C7" s="98"/>
      <c r="D7" s="12"/>
      <c r="E7" s="12"/>
      <c r="F7" s="11"/>
      <c r="G7" s="2"/>
    </row>
    <row r="8" spans="1:7" x14ac:dyDescent="0.25">
      <c r="B8" s="11" t="s">
        <v>223</v>
      </c>
      <c r="C8" s="98"/>
      <c r="D8" s="12"/>
      <c r="E8" s="12"/>
      <c r="F8" s="11"/>
      <c r="G8" s="2"/>
    </row>
    <row r="9" spans="1:7" x14ac:dyDescent="0.25">
      <c r="B9" s="11"/>
      <c r="C9" s="98"/>
      <c r="D9" s="12"/>
      <c r="E9" s="12"/>
      <c r="F9" s="11"/>
      <c r="G9" s="2"/>
    </row>
    <row r="10" spans="1:7" ht="37.5" customHeight="1" x14ac:dyDescent="0.25">
      <c r="A10" s="106" t="s">
        <v>591</v>
      </c>
      <c r="B10" s="85" t="s">
        <v>171</v>
      </c>
      <c r="C10" s="46" t="s">
        <v>577</v>
      </c>
      <c r="D10" s="47" t="s">
        <v>586</v>
      </c>
      <c r="E10" s="48" t="s">
        <v>585</v>
      </c>
      <c r="F10" s="48" t="s">
        <v>169</v>
      </c>
    </row>
    <row r="11" spans="1:7" ht="16.5" customHeight="1" x14ac:dyDescent="0.25">
      <c r="A11" s="53" t="s">
        <v>592</v>
      </c>
      <c r="B11" s="13" t="s">
        <v>153</v>
      </c>
      <c r="C11" s="99"/>
      <c r="D11" s="14"/>
      <c r="E11" s="15"/>
      <c r="F11" s="16"/>
    </row>
    <row r="12" spans="1:7" x14ac:dyDescent="0.25">
      <c r="A12" s="53" t="s">
        <v>593</v>
      </c>
      <c r="B12" s="180" t="s">
        <v>0</v>
      </c>
      <c r="C12" s="180"/>
      <c r="D12" s="180"/>
      <c r="E12" s="86"/>
      <c r="F12" s="87"/>
    </row>
    <row r="13" spans="1:7" s="93" customFormat="1" x14ac:dyDescent="0.25">
      <c r="A13" s="53" t="s">
        <v>594</v>
      </c>
      <c r="B13" s="40" t="s">
        <v>1</v>
      </c>
      <c r="C13" s="51" t="s">
        <v>213</v>
      </c>
      <c r="D13" s="90"/>
      <c r="E13" s="91">
        <v>36</v>
      </c>
      <c r="F13" s="92">
        <f>D13*E13</f>
        <v>0</v>
      </c>
    </row>
    <row r="14" spans="1:7" s="93" customFormat="1" x14ac:dyDescent="0.25">
      <c r="A14" s="53" t="s">
        <v>595</v>
      </c>
      <c r="B14" s="88" t="s">
        <v>2</v>
      </c>
      <c r="C14" s="36"/>
      <c r="D14" s="89"/>
      <c r="E14" s="88"/>
      <c r="F14" s="88"/>
    </row>
    <row r="15" spans="1:7" x14ac:dyDescent="0.25">
      <c r="A15" s="53" t="s">
        <v>596</v>
      </c>
      <c r="B15" s="17" t="s">
        <v>3</v>
      </c>
      <c r="C15" s="51" t="s">
        <v>213</v>
      </c>
      <c r="D15" s="28"/>
      <c r="E15" s="18">
        <v>36</v>
      </c>
      <c r="F15" s="25">
        <f t="shared" ref="F15:F40" si="0">D15*E15</f>
        <v>0</v>
      </c>
    </row>
    <row r="16" spans="1:7" s="93" customFormat="1" x14ac:dyDescent="0.25">
      <c r="A16" s="53" t="s">
        <v>597</v>
      </c>
      <c r="B16" s="88" t="s">
        <v>4</v>
      </c>
      <c r="C16" s="36"/>
      <c r="D16" s="86"/>
      <c r="E16" s="86"/>
      <c r="F16" s="86"/>
    </row>
    <row r="17" spans="1:6" x14ac:dyDescent="0.25">
      <c r="A17" s="53" t="s">
        <v>598</v>
      </c>
      <c r="B17" s="17" t="s">
        <v>5</v>
      </c>
      <c r="C17" s="51" t="s">
        <v>213</v>
      </c>
      <c r="D17" s="28"/>
      <c r="E17" s="18">
        <v>36</v>
      </c>
      <c r="F17" s="25">
        <f t="shared" si="0"/>
        <v>0</v>
      </c>
    </row>
    <row r="18" spans="1:6" x14ac:dyDescent="0.25">
      <c r="A18" s="53" t="s">
        <v>599</v>
      </c>
      <c r="B18" s="17" t="s">
        <v>6</v>
      </c>
      <c r="C18" s="51" t="s">
        <v>213</v>
      </c>
      <c r="D18" s="28"/>
      <c r="E18" s="18">
        <v>36</v>
      </c>
      <c r="F18" s="25">
        <f t="shared" si="0"/>
        <v>0</v>
      </c>
    </row>
    <row r="19" spans="1:6" s="93" customFormat="1" x14ac:dyDescent="0.25">
      <c r="A19" s="53" t="s">
        <v>600</v>
      </c>
      <c r="B19" s="94" t="s">
        <v>7</v>
      </c>
      <c r="C19" s="36"/>
      <c r="D19" s="89"/>
      <c r="E19" s="88"/>
      <c r="F19" s="88"/>
    </row>
    <row r="20" spans="1:6" x14ac:dyDescent="0.25">
      <c r="A20" s="53" t="s">
        <v>601</v>
      </c>
      <c r="B20" s="17" t="s">
        <v>8</v>
      </c>
      <c r="C20" s="51" t="s">
        <v>213</v>
      </c>
      <c r="D20" s="28"/>
      <c r="E20" s="18">
        <v>12</v>
      </c>
      <c r="F20" s="25">
        <f t="shared" si="0"/>
        <v>0</v>
      </c>
    </row>
    <row r="21" spans="1:6" x14ac:dyDescent="0.25">
      <c r="A21" s="53" t="s">
        <v>602</v>
      </c>
      <c r="B21" s="17" t="s">
        <v>9</v>
      </c>
      <c r="C21" s="51" t="s">
        <v>213</v>
      </c>
      <c r="D21" s="28"/>
      <c r="E21" s="18">
        <v>12</v>
      </c>
      <c r="F21" s="25">
        <f t="shared" si="0"/>
        <v>0</v>
      </c>
    </row>
    <row r="22" spans="1:6" x14ac:dyDescent="0.25">
      <c r="A22" s="53" t="s">
        <v>603</v>
      </c>
      <c r="B22" s="17" t="s">
        <v>10</v>
      </c>
      <c r="C22" s="51" t="s">
        <v>213</v>
      </c>
      <c r="D22" s="28"/>
      <c r="E22" s="18">
        <v>12</v>
      </c>
      <c r="F22" s="25">
        <f t="shared" si="0"/>
        <v>0</v>
      </c>
    </row>
    <row r="23" spans="1:6" x14ac:dyDescent="0.25">
      <c r="A23" s="53" t="s">
        <v>604</v>
      </c>
      <c r="B23" s="17" t="s">
        <v>11</v>
      </c>
      <c r="C23" s="51" t="s">
        <v>213</v>
      </c>
      <c r="D23" s="28"/>
      <c r="E23" s="18">
        <v>12</v>
      </c>
      <c r="F23" s="25">
        <f t="shared" si="0"/>
        <v>0</v>
      </c>
    </row>
    <row r="24" spans="1:6" x14ac:dyDescent="0.25">
      <c r="A24" s="53" t="s">
        <v>605</v>
      </c>
      <c r="B24" s="17" t="s">
        <v>12</v>
      </c>
      <c r="C24" s="51" t="s">
        <v>213</v>
      </c>
      <c r="D24" s="28"/>
      <c r="E24" s="18">
        <v>12</v>
      </c>
      <c r="F24" s="25">
        <f t="shared" si="0"/>
        <v>0</v>
      </c>
    </row>
    <row r="25" spans="1:6" ht="25.5" x14ac:dyDescent="0.25">
      <c r="A25" s="53" t="s">
        <v>606</v>
      </c>
      <c r="B25" s="17" t="s">
        <v>13</v>
      </c>
      <c r="C25" s="51" t="s">
        <v>213</v>
      </c>
      <c r="D25" s="28"/>
      <c r="E25" s="18">
        <v>12</v>
      </c>
      <c r="F25" s="25">
        <f t="shared" si="0"/>
        <v>0</v>
      </c>
    </row>
    <row r="26" spans="1:6" x14ac:dyDescent="0.25">
      <c r="A26" s="53" t="s">
        <v>607</v>
      </c>
      <c r="B26" s="17" t="s">
        <v>14</v>
      </c>
      <c r="C26" s="51" t="s">
        <v>213</v>
      </c>
      <c r="D26" s="28"/>
      <c r="E26" s="18">
        <v>12</v>
      </c>
      <c r="F26" s="25">
        <f t="shared" si="0"/>
        <v>0</v>
      </c>
    </row>
    <row r="27" spans="1:6" x14ac:dyDescent="0.25">
      <c r="A27" s="53" t="s">
        <v>608</v>
      </c>
      <c r="B27" s="17" t="s">
        <v>15</v>
      </c>
      <c r="C27" s="51" t="s">
        <v>213</v>
      </c>
      <c r="D27" s="28"/>
      <c r="E27" s="18">
        <v>12</v>
      </c>
      <c r="F27" s="25">
        <f t="shared" si="0"/>
        <v>0</v>
      </c>
    </row>
    <row r="28" spans="1:6" x14ac:dyDescent="0.25">
      <c r="A28" s="53" t="s">
        <v>609</v>
      </c>
      <c r="B28" s="17" t="s">
        <v>16</v>
      </c>
      <c r="C28" s="51" t="s">
        <v>213</v>
      </c>
      <c r="D28" s="28"/>
      <c r="E28" s="18">
        <v>12</v>
      </c>
      <c r="F28" s="25">
        <f t="shared" si="0"/>
        <v>0</v>
      </c>
    </row>
    <row r="29" spans="1:6" x14ac:dyDescent="0.25">
      <c r="A29" s="53" t="s">
        <v>610</v>
      </c>
      <c r="B29" s="17" t="s">
        <v>17</v>
      </c>
      <c r="C29" s="51" t="s">
        <v>213</v>
      </c>
      <c r="D29" s="28"/>
      <c r="E29" s="18">
        <v>12</v>
      </c>
      <c r="F29" s="25">
        <f t="shared" si="0"/>
        <v>0</v>
      </c>
    </row>
    <row r="30" spans="1:6" x14ac:dyDescent="0.25">
      <c r="A30" s="53" t="s">
        <v>611</v>
      </c>
      <c r="B30" s="88" t="s">
        <v>18</v>
      </c>
      <c r="C30" s="36"/>
      <c r="D30" s="89"/>
      <c r="E30" s="86"/>
      <c r="F30" s="86"/>
    </row>
    <row r="31" spans="1:6" x14ac:dyDescent="0.25">
      <c r="A31" s="53" t="s">
        <v>612</v>
      </c>
      <c r="B31" s="17" t="s">
        <v>19</v>
      </c>
      <c r="C31" s="51" t="s">
        <v>213</v>
      </c>
      <c r="D31" s="28"/>
      <c r="E31" s="18">
        <v>12</v>
      </c>
      <c r="F31" s="25">
        <f>D31*E31</f>
        <v>0</v>
      </c>
    </row>
    <row r="32" spans="1:6" x14ac:dyDescent="0.25">
      <c r="A32" s="53" t="s">
        <v>613</v>
      </c>
      <c r="B32" s="17" t="s">
        <v>20</v>
      </c>
      <c r="C32" s="51" t="s">
        <v>213</v>
      </c>
      <c r="D32" s="28"/>
      <c r="E32" s="18">
        <v>12</v>
      </c>
      <c r="F32" s="25">
        <f t="shared" si="0"/>
        <v>0</v>
      </c>
    </row>
    <row r="33" spans="1:6" x14ac:dyDescent="0.25">
      <c r="A33" s="53" t="s">
        <v>614</v>
      </c>
      <c r="B33" s="17" t="s">
        <v>21</v>
      </c>
      <c r="C33" s="51" t="s">
        <v>213</v>
      </c>
      <c r="D33" s="28"/>
      <c r="E33" s="18">
        <v>12</v>
      </c>
      <c r="F33" s="25">
        <f t="shared" si="0"/>
        <v>0</v>
      </c>
    </row>
    <row r="34" spans="1:6" x14ac:dyDescent="0.25">
      <c r="A34" s="53" t="s">
        <v>615</v>
      </c>
      <c r="B34" s="17" t="s">
        <v>22</v>
      </c>
      <c r="C34" s="51" t="s">
        <v>213</v>
      </c>
      <c r="D34" s="28"/>
      <c r="E34" s="18">
        <v>12</v>
      </c>
      <c r="F34" s="25">
        <f t="shared" si="0"/>
        <v>0</v>
      </c>
    </row>
    <row r="35" spans="1:6" x14ac:dyDescent="0.25">
      <c r="A35" s="53" t="s">
        <v>616</v>
      </c>
      <c r="B35" s="17" t="s">
        <v>23</v>
      </c>
      <c r="C35" s="51" t="s">
        <v>213</v>
      </c>
      <c r="D35" s="28"/>
      <c r="E35" s="18">
        <v>12</v>
      </c>
      <c r="F35" s="25">
        <f t="shared" si="0"/>
        <v>0</v>
      </c>
    </row>
    <row r="36" spans="1:6" x14ac:dyDescent="0.25">
      <c r="A36" s="53" t="s">
        <v>617</v>
      </c>
      <c r="B36" s="17" t="s">
        <v>24</v>
      </c>
      <c r="C36" s="51" t="s">
        <v>213</v>
      </c>
      <c r="D36" s="28"/>
      <c r="E36" s="18">
        <v>12</v>
      </c>
      <c r="F36" s="25">
        <f t="shared" si="0"/>
        <v>0</v>
      </c>
    </row>
    <row r="37" spans="1:6" ht="15" customHeight="1" x14ac:dyDescent="0.25">
      <c r="A37" s="53" t="s">
        <v>618</v>
      </c>
      <c r="B37" s="94" t="s">
        <v>25</v>
      </c>
      <c r="C37" s="36"/>
      <c r="D37" s="89"/>
      <c r="E37" s="88"/>
      <c r="F37" s="88"/>
    </row>
    <row r="38" spans="1:6" x14ac:dyDescent="0.25">
      <c r="A38" s="53" t="s">
        <v>619</v>
      </c>
      <c r="B38" s="17" t="s">
        <v>26</v>
      </c>
      <c r="C38" s="51" t="s">
        <v>213</v>
      </c>
      <c r="D38" s="28"/>
      <c r="E38" s="18">
        <v>36</v>
      </c>
      <c r="F38" s="25">
        <f t="shared" si="0"/>
        <v>0</v>
      </c>
    </row>
    <row r="39" spans="1:6" x14ac:dyDescent="0.25">
      <c r="A39" s="53" t="s">
        <v>620</v>
      </c>
      <c r="B39" s="17" t="s">
        <v>27</v>
      </c>
      <c r="C39" s="51" t="s">
        <v>213</v>
      </c>
      <c r="D39" s="28"/>
      <c r="E39" s="18">
        <v>12</v>
      </c>
      <c r="F39" s="25">
        <f t="shared" si="0"/>
        <v>0</v>
      </c>
    </row>
    <row r="40" spans="1:6" x14ac:dyDescent="0.25">
      <c r="A40" s="53" t="s">
        <v>621</v>
      </c>
      <c r="B40" s="17" t="s">
        <v>28</v>
      </c>
      <c r="C40" s="51" t="s">
        <v>213</v>
      </c>
      <c r="D40" s="28"/>
      <c r="E40" s="18">
        <v>12</v>
      </c>
      <c r="F40" s="25">
        <f t="shared" si="0"/>
        <v>0</v>
      </c>
    </row>
    <row r="41" spans="1:6" x14ac:dyDescent="0.25">
      <c r="A41" s="53" t="s">
        <v>622</v>
      </c>
      <c r="B41" s="88" t="s">
        <v>29</v>
      </c>
      <c r="C41" s="36"/>
      <c r="D41" s="89"/>
      <c r="E41" s="88"/>
      <c r="F41" s="88"/>
    </row>
    <row r="42" spans="1:6" x14ac:dyDescent="0.25">
      <c r="A42" s="53" t="s">
        <v>623</v>
      </c>
      <c r="B42" s="17" t="s">
        <v>30</v>
      </c>
      <c r="C42" s="51" t="s">
        <v>213</v>
      </c>
      <c r="D42" s="28"/>
      <c r="E42" s="18">
        <v>12</v>
      </c>
      <c r="F42" s="25">
        <f>D42*E42</f>
        <v>0</v>
      </c>
    </row>
    <row r="43" spans="1:6" x14ac:dyDescent="0.25">
      <c r="A43" s="53" t="s">
        <v>624</v>
      </c>
      <c r="B43" s="17" t="s">
        <v>31</v>
      </c>
      <c r="C43" s="51" t="s">
        <v>213</v>
      </c>
      <c r="D43" s="28"/>
      <c r="E43" s="18">
        <v>36</v>
      </c>
      <c r="F43" s="25">
        <f t="shared" ref="F43:F84" si="1">D43*E43</f>
        <v>0</v>
      </c>
    </row>
    <row r="44" spans="1:6" x14ac:dyDescent="0.25">
      <c r="A44" s="53" t="s">
        <v>625</v>
      </c>
      <c r="B44" s="17" t="s">
        <v>32</v>
      </c>
      <c r="C44" s="51" t="s">
        <v>213</v>
      </c>
      <c r="D44" s="28"/>
      <c r="E44" s="18">
        <v>36</v>
      </c>
      <c r="F44" s="25">
        <f t="shared" si="1"/>
        <v>0</v>
      </c>
    </row>
    <row r="45" spans="1:6" x14ac:dyDescent="0.25">
      <c r="A45" s="53" t="s">
        <v>626</v>
      </c>
      <c r="B45" s="17" t="s">
        <v>33</v>
      </c>
      <c r="C45" s="51" t="s">
        <v>213</v>
      </c>
      <c r="D45" s="28"/>
      <c r="E45" s="18">
        <v>36</v>
      </c>
      <c r="F45" s="25">
        <f t="shared" si="1"/>
        <v>0</v>
      </c>
    </row>
    <row r="46" spans="1:6" x14ac:dyDescent="0.25">
      <c r="A46" s="53" t="s">
        <v>627</v>
      </c>
      <c r="B46" s="17" t="s">
        <v>34</v>
      </c>
      <c r="C46" s="51" t="s">
        <v>213</v>
      </c>
      <c r="D46" s="28"/>
      <c r="E46" s="18">
        <v>36</v>
      </c>
      <c r="F46" s="25">
        <f t="shared" si="1"/>
        <v>0</v>
      </c>
    </row>
    <row r="47" spans="1:6" x14ac:dyDescent="0.25">
      <c r="A47" s="53" t="s">
        <v>628</v>
      </c>
      <c r="B47" s="17" t="s">
        <v>35</v>
      </c>
      <c r="C47" s="51" t="s">
        <v>213</v>
      </c>
      <c r="D47" s="28"/>
      <c r="E47" s="18">
        <v>36</v>
      </c>
      <c r="F47" s="25">
        <f t="shared" si="1"/>
        <v>0</v>
      </c>
    </row>
    <row r="48" spans="1:6" x14ac:dyDescent="0.25">
      <c r="A48" s="53" t="s">
        <v>629</v>
      </c>
      <c r="B48" s="17" t="s">
        <v>36</v>
      </c>
      <c r="C48" s="51" t="s">
        <v>213</v>
      </c>
      <c r="D48" s="28"/>
      <c r="E48" s="18">
        <v>36</v>
      </c>
      <c r="F48" s="25">
        <f t="shared" si="1"/>
        <v>0</v>
      </c>
    </row>
    <row r="49" spans="1:6" x14ac:dyDescent="0.25">
      <c r="A49" s="53" t="s">
        <v>630</v>
      </c>
      <c r="B49" s="17" t="s">
        <v>37</v>
      </c>
      <c r="C49" s="51" t="s">
        <v>213</v>
      </c>
      <c r="D49" s="28"/>
      <c r="E49" s="18">
        <v>36</v>
      </c>
      <c r="F49" s="25">
        <f t="shared" si="1"/>
        <v>0</v>
      </c>
    </row>
    <row r="50" spans="1:6" x14ac:dyDescent="0.25">
      <c r="A50" s="53" t="s">
        <v>631</v>
      </c>
      <c r="B50" s="17" t="s">
        <v>38</v>
      </c>
      <c r="C50" s="51" t="s">
        <v>213</v>
      </c>
      <c r="D50" s="28"/>
      <c r="E50" s="18">
        <v>36</v>
      </c>
      <c r="F50" s="25">
        <f t="shared" si="1"/>
        <v>0</v>
      </c>
    </row>
    <row r="51" spans="1:6" x14ac:dyDescent="0.25">
      <c r="A51" s="53" t="s">
        <v>632</v>
      </c>
      <c r="B51" s="17" t="s">
        <v>39</v>
      </c>
      <c r="C51" s="51" t="s">
        <v>213</v>
      </c>
      <c r="D51" s="28"/>
      <c r="E51" s="18">
        <v>36</v>
      </c>
      <c r="F51" s="25">
        <f t="shared" si="1"/>
        <v>0</v>
      </c>
    </row>
    <row r="52" spans="1:6" x14ac:dyDescent="0.25">
      <c r="A52" s="53" t="s">
        <v>633</v>
      </c>
      <c r="B52" s="17" t="s">
        <v>40</v>
      </c>
      <c r="C52" s="51" t="s">
        <v>213</v>
      </c>
      <c r="D52" s="28"/>
      <c r="E52" s="18">
        <v>36</v>
      </c>
      <c r="F52" s="25">
        <f t="shared" si="1"/>
        <v>0</v>
      </c>
    </row>
    <row r="53" spans="1:6" x14ac:dyDescent="0.25">
      <c r="A53" s="53" t="s">
        <v>634</v>
      </c>
      <c r="B53" s="17" t="s">
        <v>41</v>
      </c>
      <c r="C53" s="51" t="s">
        <v>213</v>
      </c>
      <c r="D53" s="28"/>
      <c r="E53" s="18">
        <v>12</v>
      </c>
      <c r="F53" s="25">
        <f t="shared" si="1"/>
        <v>0</v>
      </c>
    </row>
    <row r="54" spans="1:6" x14ac:dyDescent="0.25">
      <c r="A54" s="53" t="s">
        <v>635</v>
      </c>
      <c r="B54" s="17" t="s">
        <v>42</v>
      </c>
      <c r="C54" s="51" t="s">
        <v>213</v>
      </c>
      <c r="D54" s="28"/>
      <c r="E54" s="18">
        <v>12</v>
      </c>
      <c r="F54" s="25">
        <f t="shared" si="1"/>
        <v>0</v>
      </c>
    </row>
    <row r="55" spans="1:6" x14ac:dyDescent="0.25">
      <c r="A55" s="53" t="s">
        <v>636</v>
      </c>
      <c r="B55" s="17" t="s">
        <v>43</v>
      </c>
      <c r="C55" s="51" t="s">
        <v>213</v>
      </c>
      <c r="D55" s="28"/>
      <c r="E55" s="18">
        <v>36</v>
      </c>
      <c r="F55" s="25">
        <f t="shared" si="1"/>
        <v>0</v>
      </c>
    </row>
    <row r="56" spans="1:6" x14ac:dyDescent="0.25">
      <c r="A56" s="53" t="s">
        <v>637</v>
      </c>
      <c r="B56" s="17" t="s">
        <v>44</v>
      </c>
      <c r="C56" s="51" t="s">
        <v>213</v>
      </c>
      <c r="D56" s="28"/>
      <c r="E56" s="18">
        <v>12</v>
      </c>
      <c r="F56" s="25">
        <f t="shared" si="1"/>
        <v>0</v>
      </c>
    </row>
    <row r="57" spans="1:6" x14ac:dyDescent="0.25">
      <c r="A57" s="53" t="s">
        <v>638</v>
      </c>
      <c r="B57" s="17" t="s">
        <v>45</v>
      </c>
      <c r="C57" s="51" t="s">
        <v>213</v>
      </c>
      <c r="D57" s="28"/>
      <c r="E57" s="18">
        <v>36</v>
      </c>
      <c r="F57" s="25">
        <f t="shared" si="1"/>
        <v>0</v>
      </c>
    </row>
    <row r="58" spans="1:6" x14ac:dyDescent="0.25">
      <c r="A58" s="53" t="s">
        <v>639</v>
      </c>
      <c r="B58" s="17" t="s">
        <v>46</v>
      </c>
      <c r="C58" s="51" t="s">
        <v>213</v>
      </c>
      <c r="D58" s="28"/>
      <c r="E58" s="18">
        <v>36</v>
      </c>
      <c r="F58" s="25">
        <f t="shared" si="1"/>
        <v>0</v>
      </c>
    </row>
    <row r="59" spans="1:6" x14ac:dyDescent="0.25">
      <c r="A59" s="53" t="s">
        <v>640</v>
      </c>
      <c r="B59" s="17" t="s">
        <v>47</v>
      </c>
      <c r="C59" s="51" t="s">
        <v>213</v>
      </c>
      <c r="D59" s="28"/>
      <c r="E59" s="18">
        <v>12</v>
      </c>
      <c r="F59" s="25">
        <f t="shared" si="1"/>
        <v>0</v>
      </c>
    </row>
    <row r="60" spans="1:6" x14ac:dyDescent="0.25">
      <c r="A60" s="53" t="s">
        <v>641</v>
      </c>
      <c r="B60" s="17" t="s">
        <v>48</v>
      </c>
      <c r="C60" s="51" t="s">
        <v>213</v>
      </c>
      <c r="D60" s="28"/>
      <c r="E60" s="18">
        <v>36</v>
      </c>
      <c r="F60" s="25">
        <f t="shared" si="1"/>
        <v>0</v>
      </c>
    </row>
    <row r="61" spans="1:6" x14ac:dyDescent="0.25">
      <c r="A61" s="53" t="s">
        <v>642</v>
      </c>
      <c r="B61" s="17" t="s">
        <v>49</v>
      </c>
      <c r="C61" s="51" t="s">
        <v>213</v>
      </c>
      <c r="D61" s="28"/>
      <c r="E61" s="18">
        <v>36</v>
      </c>
      <c r="F61" s="25">
        <f t="shared" si="1"/>
        <v>0</v>
      </c>
    </row>
    <row r="62" spans="1:6" x14ac:dyDescent="0.25">
      <c r="A62" s="53" t="s">
        <v>643</v>
      </c>
      <c r="B62" s="17" t="s">
        <v>50</v>
      </c>
      <c r="C62" s="51" t="s">
        <v>213</v>
      </c>
      <c r="D62" s="28"/>
      <c r="E62" s="18">
        <v>36</v>
      </c>
      <c r="F62" s="25">
        <f t="shared" si="1"/>
        <v>0</v>
      </c>
    </row>
    <row r="63" spans="1:6" x14ac:dyDescent="0.25">
      <c r="A63" s="53" t="s">
        <v>644</v>
      </c>
      <c r="B63" s="17" t="s">
        <v>51</v>
      </c>
      <c r="C63" s="51" t="s">
        <v>213</v>
      </c>
      <c r="D63" s="28"/>
      <c r="E63" s="18">
        <v>36</v>
      </c>
      <c r="F63" s="25">
        <f t="shared" si="1"/>
        <v>0</v>
      </c>
    </row>
    <row r="64" spans="1:6" x14ac:dyDescent="0.25">
      <c r="A64" s="53" t="s">
        <v>645</v>
      </c>
      <c r="B64" s="17" t="s">
        <v>52</v>
      </c>
      <c r="C64" s="51" t="s">
        <v>213</v>
      </c>
      <c r="D64" s="28"/>
      <c r="E64" s="18">
        <v>36</v>
      </c>
      <c r="F64" s="25">
        <f t="shared" si="1"/>
        <v>0</v>
      </c>
    </row>
    <row r="65" spans="1:6" x14ac:dyDescent="0.25">
      <c r="A65" s="53" t="s">
        <v>646</v>
      </c>
      <c r="B65" s="17" t="s">
        <v>53</v>
      </c>
      <c r="C65" s="51" t="s">
        <v>213</v>
      </c>
      <c r="D65" s="28"/>
      <c r="E65" s="18">
        <v>36</v>
      </c>
      <c r="F65" s="25">
        <f t="shared" si="1"/>
        <v>0</v>
      </c>
    </row>
    <row r="66" spans="1:6" x14ac:dyDescent="0.25">
      <c r="A66" s="53" t="s">
        <v>647</v>
      </c>
      <c r="B66" s="17" t="s">
        <v>54</v>
      </c>
      <c r="C66" s="51" t="s">
        <v>213</v>
      </c>
      <c r="D66" s="28"/>
      <c r="E66" s="18">
        <v>36</v>
      </c>
      <c r="F66" s="25">
        <f t="shared" si="1"/>
        <v>0</v>
      </c>
    </row>
    <row r="67" spans="1:6" x14ac:dyDescent="0.25">
      <c r="A67" s="53" t="s">
        <v>648</v>
      </c>
      <c r="B67" s="17" t="s">
        <v>55</v>
      </c>
      <c r="C67" s="51" t="s">
        <v>213</v>
      </c>
      <c r="D67" s="28"/>
      <c r="E67" s="18">
        <v>12</v>
      </c>
      <c r="F67" s="25">
        <f t="shared" si="1"/>
        <v>0</v>
      </c>
    </row>
    <row r="68" spans="1:6" x14ac:dyDescent="0.25">
      <c r="A68" s="53" t="s">
        <v>649</v>
      </c>
      <c r="B68" s="17" t="s">
        <v>56</v>
      </c>
      <c r="C68" s="51" t="s">
        <v>213</v>
      </c>
      <c r="D68" s="27"/>
      <c r="E68" s="18">
        <v>36</v>
      </c>
      <c r="F68" s="25">
        <f t="shared" si="1"/>
        <v>0</v>
      </c>
    </row>
    <row r="69" spans="1:6" x14ac:dyDescent="0.25">
      <c r="A69" s="53" t="s">
        <v>650</v>
      </c>
      <c r="B69" s="17" t="s">
        <v>57</v>
      </c>
      <c r="C69" s="51" t="s">
        <v>213</v>
      </c>
      <c r="D69" s="28"/>
      <c r="E69" s="18">
        <v>36</v>
      </c>
      <c r="F69" s="25">
        <f t="shared" si="1"/>
        <v>0</v>
      </c>
    </row>
    <row r="70" spans="1:6" x14ac:dyDescent="0.25">
      <c r="A70" s="53" t="s">
        <v>651</v>
      </c>
      <c r="B70" s="17" t="s">
        <v>58</v>
      </c>
      <c r="C70" s="51" t="s">
        <v>213</v>
      </c>
      <c r="D70" s="28"/>
      <c r="E70" s="18">
        <v>36</v>
      </c>
      <c r="F70" s="25">
        <f t="shared" si="1"/>
        <v>0</v>
      </c>
    </row>
    <row r="71" spans="1:6" x14ac:dyDescent="0.25">
      <c r="A71" s="53" t="s">
        <v>652</v>
      </c>
      <c r="B71" s="17" t="s">
        <v>59</v>
      </c>
      <c r="C71" s="51" t="s">
        <v>213</v>
      </c>
      <c r="D71" s="27"/>
      <c r="E71" s="18">
        <v>36</v>
      </c>
      <c r="F71" s="25">
        <f t="shared" si="1"/>
        <v>0</v>
      </c>
    </row>
    <row r="72" spans="1:6" x14ac:dyDescent="0.25">
      <c r="A72" s="53" t="s">
        <v>653</v>
      </c>
      <c r="B72" s="17" t="s">
        <v>60</v>
      </c>
      <c r="C72" s="51" t="s">
        <v>213</v>
      </c>
      <c r="D72" s="28"/>
      <c r="E72" s="18">
        <v>36</v>
      </c>
      <c r="F72" s="25">
        <f t="shared" si="1"/>
        <v>0</v>
      </c>
    </row>
    <row r="73" spans="1:6" x14ac:dyDescent="0.25">
      <c r="A73" s="53" t="s">
        <v>654</v>
      </c>
      <c r="B73" s="17" t="s">
        <v>61</v>
      </c>
      <c r="C73" s="51" t="s">
        <v>213</v>
      </c>
      <c r="D73" s="28"/>
      <c r="E73" s="18">
        <v>36</v>
      </c>
      <c r="F73" s="25">
        <f t="shared" si="1"/>
        <v>0</v>
      </c>
    </row>
    <row r="74" spans="1:6" x14ac:dyDescent="0.25">
      <c r="A74" s="53" t="s">
        <v>655</v>
      </c>
      <c r="B74" s="17" t="s">
        <v>62</v>
      </c>
      <c r="C74" s="51" t="s">
        <v>213</v>
      </c>
      <c r="D74" s="28"/>
      <c r="E74" s="18">
        <v>36</v>
      </c>
      <c r="F74" s="25">
        <f t="shared" si="1"/>
        <v>0</v>
      </c>
    </row>
    <row r="75" spans="1:6" x14ac:dyDescent="0.25">
      <c r="A75" s="53" t="s">
        <v>656</v>
      </c>
      <c r="B75" s="17" t="s">
        <v>63</v>
      </c>
      <c r="C75" s="51" t="s">
        <v>213</v>
      </c>
      <c r="D75" s="27"/>
      <c r="E75" s="18">
        <v>36</v>
      </c>
      <c r="F75" s="25">
        <f t="shared" si="1"/>
        <v>0</v>
      </c>
    </row>
    <row r="76" spans="1:6" x14ac:dyDescent="0.25">
      <c r="A76" s="53" t="s">
        <v>657</v>
      </c>
      <c r="B76" s="17" t="s">
        <v>64</v>
      </c>
      <c r="C76" s="51" t="s">
        <v>213</v>
      </c>
      <c r="D76" s="28"/>
      <c r="E76" s="18">
        <v>36</v>
      </c>
      <c r="F76" s="25">
        <f t="shared" si="1"/>
        <v>0</v>
      </c>
    </row>
    <row r="77" spans="1:6" x14ac:dyDescent="0.25">
      <c r="A77" s="53" t="s">
        <v>658</v>
      </c>
      <c r="B77" s="17" t="s">
        <v>65</v>
      </c>
      <c r="C77" s="51" t="s">
        <v>213</v>
      </c>
      <c r="D77" s="28"/>
      <c r="E77" s="18">
        <v>36</v>
      </c>
      <c r="F77" s="25">
        <f t="shared" si="1"/>
        <v>0</v>
      </c>
    </row>
    <row r="78" spans="1:6" x14ac:dyDescent="0.25">
      <c r="A78" s="53" t="s">
        <v>659</v>
      </c>
      <c r="B78" s="17" t="s">
        <v>66</v>
      </c>
      <c r="C78" s="51" t="s">
        <v>213</v>
      </c>
      <c r="D78" s="28"/>
      <c r="E78" s="18">
        <v>36</v>
      </c>
      <c r="F78" s="25">
        <f t="shared" si="1"/>
        <v>0</v>
      </c>
    </row>
    <row r="79" spans="1:6" x14ac:dyDescent="0.25">
      <c r="A79" s="53" t="s">
        <v>660</v>
      </c>
      <c r="B79" s="17" t="s">
        <v>67</v>
      </c>
      <c r="C79" s="51" t="s">
        <v>213</v>
      </c>
      <c r="D79" s="28"/>
      <c r="E79" s="18">
        <v>36</v>
      </c>
      <c r="F79" s="25">
        <f t="shared" si="1"/>
        <v>0</v>
      </c>
    </row>
    <row r="80" spans="1:6" x14ac:dyDescent="0.25">
      <c r="A80" s="53" t="s">
        <v>661</v>
      </c>
      <c r="B80" s="17" t="s">
        <v>68</v>
      </c>
      <c r="C80" s="51" t="s">
        <v>213</v>
      </c>
      <c r="D80" s="28"/>
      <c r="E80" s="18">
        <v>36</v>
      </c>
      <c r="F80" s="25">
        <f t="shared" si="1"/>
        <v>0</v>
      </c>
    </row>
    <row r="81" spans="1:6" x14ac:dyDescent="0.25">
      <c r="A81" s="53" t="s">
        <v>662</v>
      </c>
      <c r="B81" s="17" t="s">
        <v>69</v>
      </c>
      <c r="C81" s="51" t="s">
        <v>213</v>
      </c>
      <c r="D81" s="28"/>
      <c r="E81" s="18">
        <v>36</v>
      </c>
      <c r="F81" s="25">
        <f t="shared" si="1"/>
        <v>0</v>
      </c>
    </row>
    <row r="82" spans="1:6" x14ac:dyDescent="0.25">
      <c r="A82" s="53" t="s">
        <v>663</v>
      </c>
      <c r="B82" s="17" t="s">
        <v>70</v>
      </c>
      <c r="C82" s="51" t="s">
        <v>213</v>
      </c>
      <c r="D82" s="28"/>
      <c r="E82" s="18">
        <v>36</v>
      </c>
      <c r="F82" s="25">
        <f t="shared" si="1"/>
        <v>0</v>
      </c>
    </row>
    <row r="83" spans="1:6" x14ac:dyDescent="0.25">
      <c r="A83" s="53" t="s">
        <v>664</v>
      </c>
      <c r="B83" s="17" t="s">
        <v>71</v>
      </c>
      <c r="C83" s="51" t="s">
        <v>213</v>
      </c>
      <c r="D83" s="28"/>
      <c r="E83" s="18">
        <v>36</v>
      </c>
      <c r="F83" s="25">
        <f t="shared" si="1"/>
        <v>0</v>
      </c>
    </row>
    <row r="84" spans="1:6" x14ac:dyDescent="0.25">
      <c r="A84" s="53" t="s">
        <v>665</v>
      </c>
      <c r="B84" s="17" t="s">
        <v>72</v>
      </c>
      <c r="C84" s="51" t="s">
        <v>213</v>
      </c>
      <c r="D84" s="28"/>
      <c r="E84" s="18">
        <v>36</v>
      </c>
      <c r="F84" s="25">
        <f t="shared" si="1"/>
        <v>0</v>
      </c>
    </row>
    <row r="85" spans="1:6" ht="25.5" x14ac:dyDescent="0.25">
      <c r="A85" s="53" t="s">
        <v>666</v>
      </c>
      <c r="B85" s="174" t="s">
        <v>73</v>
      </c>
      <c r="C85" s="51" t="s">
        <v>213</v>
      </c>
      <c r="D85" s="90"/>
      <c r="E85" s="91">
        <v>36</v>
      </c>
      <c r="F85" s="25">
        <f>D85*E85</f>
        <v>0</v>
      </c>
    </row>
    <row r="86" spans="1:6" x14ac:dyDescent="0.25">
      <c r="A86" s="53" t="s">
        <v>667</v>
      </c>
      <c r="B86" s="18" t="s">
        <v>74</v>
      </c>
      <c r="C86" s="51" t="s">
        <v>213</v>
      </c>
      <c r="D86" s="27" t="s">
        <v>177</v>
      </c>
      <c r="E86" s="19" t="s">
        <v>177</v>
      </c>
      <c r="F86" s="28" t="s">
        <v>177</v>
      </c>
    </row>
    <row r="87" spans="1:6" x14ac:dyDescent="0.25">
      <c r="A87" s="53" t="s">
        <v>668</v>
      </c>
      <c r="B87" s="18" t="s">
        <v>75</v>
      </c>
      <c r="C87" s="51" t="s">
        <v>213</v>
      </c>
      <c r="D87" s="27" t="s">
        <v>177</v>
      </c>
      <c r="E87" s="19" t="s">
        <v>177</v>
      </c>
      <c r="F87" s="28" t="s">
        <v>177</v>
      </c>
    </row>
    <row r="88" spans="1:6" x14ac:dyDescent="0.25">
      <c r="A88" s="53" t="s">
        <v>669</v>
      </c>
      <c r="B88" s="18" t="s">
        <v>76</v>
      </c>
      <c r="C88" s="51" t="s">
        <v>213</v>
      </c>
      <c r="D88" s="27" t="s">
        <v>177</v>
      </c>
      <c r="E88" s="19" t="s">
        <v>177</v>
      </c>
      <c r="F88" s="28" t="s">
        <v>177</v>
      </c>
    </row>
    <row r="89" spans="1:6" x14ac:dyDescent="0.25">
      <c r="A89" s="53" t="s">
        <v>670</v>
      </c>
      <c r="B89" s="18" t="s">
        <v>77</v>
      </c>
      <c r="C89" s="51" t="s">
        <v>213</v>
      </c>
      <c r="D89" s="27" t="s">
        <v>177</v>
      </c>
      <c r="E89" s="19" t="s">
        <v>177</v>
      </c>
      <c r="F89" s="28" t="s">
        <v>177</v>
      </c>
    </row>
    <row r="90" spans="1:6" x14ac:dyDescent="0.25">
      <c r="A90" s="53" t="s">
        <v>671</v>
      </c>
      <c r="B90" s="18" t="s">
        <v>78</v>
      </c>
      <c r="C90" s="51" t="s">
        <v>213</v>
      </c>
      <c r="D90" s="27" t="s">
        <v>177</v>
      </c>
      <c r="E90" s="19" t="s">
        <v>177</v>
      </c>
      <c r="F90" s="28" t="s">
        <v>177</v>
      </c>
    </row>
    <row r="91" spans="1:6" x14ac:dyDescent="0.25">
      <c r="A91" s="53" t="s">
        <v>672</v>
      </c>
      <c r="B91" s="18" t="s">
        <v>79</v>
      </c>
      <c r="C91" s="51" t="s">
        <v>213</v>
      </c>
      <c r="D91" s="27" t="s">
        <v>177</v>
      </c>
      <c r="E91" s="19" t="s">
        <v>177</v>
      </c>
      <c r="F91" s="28" t="s">
        <v>177</v>
      </c>
    </row>
    <row r="92" spans="1:6" x14ac:dyDescent="0.25">
      <c r="A92" s="53" t="s">
        <v>673</v>
      </c>
      <c r="B92" s="18" t="s">
        <v>80</v>
      </c>
      <c r="C92" s="51" t="s">
        <v>213</v>
      </c>
      <c r="D92" s="27" t="s">
        <v>177</v>
      </c>
      <c r="E92" s="19" t="s">
        <v>177</v>
      </c>
      <c r="F92" s="28" t="s">
        <v>177</v>
      </c>
    </row>
    <row r="93" spans="1:6" x14ac:dyDescent="0.25">
      <c r="A93" s="53" t="s">
        <v>674</v>
      </c>
      <c r="B93" s="18" t="s">
        <v>81</v>
      </c>
      <c r="C93" s="51" t="s">
        <v>213</v>
      </c>
      <c r="D93" s="27" t="s">
        <v>177</v>
      </c>
      <c r="E93" s="19" t="s">
        <v>177</v>
      </c>
      <c r="F93" s="28" t="s">
        <v>177</v>
      </c>
    </row>
    <row r="94" spans="1:6" x14ac:dyDescent="0.25">
      <c r="A94" s="53" t="s">
        <v>675</v>
      </c>
      <c r="B94" s="18" t="s">
        <v>82</v>
      </c>
      <c r="C94" s="51" t="s">
        <v>213</v>
      </c>
      <c r="D94" s="27" t="s">
        <v>177</v>
      </c>
      <c r="E94" s="19" t="s">
        <v>177</v>
      </c>
      <c r="F94" s="28" t="s">
        <v>177</v>
      </c>
    </row>
    <row r="95" spans="1:6" x14ac:dyDescent="0.25">
      <c r="A95" s="53" t="s">
        <v>676</v>
      </c>
      <c r="B95" s="18" t="s">
        <v>83</v>
      </c>
      <c r="C95" s="51" t="s">
        <v>213</v>
      </c>
      <c r="D95" s="27" t="s">
        <v>177</v>
      </c>
      <c r="E95" s="19" t="s">
        <v>177</v>
      </c>
      <c r="F95" s="28" t="s">
        <v>177</v>
      </c>
    </row>
    <row r="96" spans="1:6" x14ac:dyDescent="0.25">
      <c r="A96" s="53" t="s">
        <v>677</v>
      </c>
      <c r="B96" s="18" t="s">
        <v>84</v>
      </c>
      <c r="C96" s="51" t="s">
        <v>213</v>
      </c>
      <c r="D96" s="27" t="s">
        <v>177</v>
      </c>
      <c r="E96" s="19" t="s">
        <v>177</v>
      </c>
      <c r="F96" s="28" t="s">
        <v>177</v>
      </c>
    </row>
    <row r="97" spans="1:6" x14ac:dyDescent="0.25">
      <c r="A97" s="53" t="s">
        <v>678</v>
      </c>
      <c r="B97" s="18" t="s">
        <v>85</v>
      </c>
      <c r="C97" s="51" t="s">
        <v>213</v>
      </c>
      <c r="D97" s="27" t="s">
        <v>177</v>
      </c>
      <c r="E97" s="19" t="s">
        <v>177</v>
      </c>
      <c r="F97" s="28" t="s">
        <v>177</v>
      </c>
    </row>
    <row r="98" spans="1:6" x14ac:dyDescent="0.25">
      <c r="A98" s="53" t="s">
        <v>679</v>
      </c>
      <c r="B98" s="17" t="s">
        <v>86</v>
      </c>
      <c r="C98" s="51" t="s">
        <v>213</v>
      </c>
      <c r="D98" s="28"/>
      <c r="E98" s="18">
        <v>36</v>
      </c>
      <c r="F98" s="25">
        <f>D98*E98</f>
        <v>0</v>
      </c>
    </row>
    <row r="99" spans="1:6" x14ac:dyDescent="0.25">
      <c r="A99" s="53" t="s">
        <v>680</v>
      </c>
      <c r="B99" s="17" t="s">
        <v>87</v>
      </c>
      <c r="C99" s="51" t="s">
        <v>213</v>
      </c>
      <c r="D99" s="28"/>
      <c r="E99" s="18">
        <v>36</v>
      </c>
      <c r="F99" s="25">
        <f t="shared" ref="F99:F110" si="2">D99*E99</f>
        <v>0</v>
      </c>
    </row>
    <row r="100" spans="1:6" x14ac:dyDescent="0.25">
      <c r="A100" s="53" t="s">
        <v>681</v>
      </c>
      <c r="B100" s="17" t="s">
        <v>88</v>
      </c>
      <c r="C100" s="51" t="s">
        <v>213</v>
      </c>
      <c r="D100" s="28"/>
      <c r="E100" s="18">
        <v>36</v>
      </c>
      <c r="F100" s="25">
        <f t="shared" si="2"/>
        <v>0</v>
      </c>
    </row>
    <row r="101" spans="1:6" x14ac:dyDescent="0.25">
      <c r="A101" s="53" t="s">
        <v>682</v>
      </c>
      <c r="B101" s="17" t="s">
        <v>89</v>
      </c>
      <c r="C101" s="51" t="s">
        <v>213</v>
      </c>
      <c r="D101" s="28"/>
      <c r="E101" s="18">
        <v>36</v>
      </c>
      <c r="F101" s="25">
        <f t="shared" si="2"/>
        <v>0</v>
      </c>
    </row>
    <row r="102" spans="1:6" x14ac:dyDescent="0.25">
      <c r="A102" s="53" t="s">
        <v>683</v>
      </c>
      <c r="B102" s="17" t="s">
        <v>90</v>
      </c>
      <c r="C102" s="51" t="s">
        <v>213</v>
      </c>
      <c r="D102" s="28"/>
      <c r="E102" s="18">
        <v>36</v>
      </c>
      <c r="F102" s="25">
        <f t="shared" si="2"/>
        <v>0</v>
      </c>
    </row>
    <row r="103" spans="1:6" x14ac:dyDescent="0.25">
      <c r="A103" s="53" t="s">
        <v>684</v>
      </c>
      <c r="B103" s="17" t="s">
        <v>91</v>
      </c>
      <c r="C103" s="51" t="s">
        <v>213</v>
      </c>
      <c r="D103" s="28"/>
      <c r="E103" s="18">
        <v>36</v>
      </c>
      <c r="F103" s="25">
        <f t="shared" si="2"/>
        <v>0</v>
      </c>
    </row>
    <row r="104" spans="1:6" x14ac:dyDescent="0.25">
      <c r="A104" s="53" t="s">
        <v>685</v>
      </c>
      <c r="B104" s="17" t="s">
        <v>92</v>
      </c>
      <c r="C104" s="51" t="s">
        <v>213</v>
      </c>
      <c r="D104" s="28"/>
      <c r="E104" s="18">
        <v>36</v>
      </c>
      <c r="F104" s="25">
        <f t="shared" si="2"/>
        <v>0</v>
      </c>
    </row>
    <row r="105" spans="1:6" x14ac:dyDescent="0.25">
      <c r="A105" s="53" t="s">
        <v>686</v>
      </c>
      <c r="B105" s="17" t="s">
        <v>93</v>
      </c>
      <c r="C105" s="51" t="s">
        <v>213</v>
      </c>
      <c r="D105" s="28"/>
      <c r="E105" s="18">
        <v>36</v>
      </c>
      <c r="F105" s="25">
        <f t="shared" si="2"/>
        <v>0</v>
      </c>
    </row>
    <row r="106" spans="1:6" x14ac:dyDescent="0.25">
      <c r="A106" s="53" t="s">
        <v>687</v>
      </c>
      <c r="B106" s="17" t="s">
        <v>94</v>
      </c>
      <c r="C106" s="51" t="s">
        <v>213</v>
      </c>
      <c r="D106" s="28"/>
      <c r="E106" s="18">
        <v>36</v>
      </c>
      <c r="F106" s="25">
        <f t="shared" si="2"/>
        <v>0</v>
      </c>
    </row>
    <row r="107" spans="1:6" x14ac:dyDescent="0.25">
      <c r="A107" s="53" t="s">
        <v>688</v>
      </c>
      <c r="B107" s="17" t="s">
        <v>95</v>
      </c>
      <c r="C107" s="51" t="s">
        <v>213</v>
      </c>
      <c r="D107" s="28"/>
      <c r="E107" s="18">
        <v>36</v>
      </c>
      <c r="F107" s="25">
        <f t="shared" si="2"/>
        <v>0</v>
      </c>
    </row>
    <row r="108" spans="1:6" x14ac:dyDescent="0.25">
      <c r="A108" s="53" t="s">
        <v>689</v>
      </c>
      <c r="B108" s="17" t="s">
        <v>96</v>
      </c>
      <c r="C108" s="51" t="s">
        <v>213</v>
      </c>
      <c r="D108" s="28"/>
      <c r="E108" s="18">
        <v>36</v>
      </c>
      <c r="F108" s="25">
        <f t="shared" si="2"/>
        <v>0</v>
      </c>
    </row>
    <row r="109" spans="1:6" x14ac:dyDescent="0.25">
      <c r="A109" s="53" t="s">
        <v>690</v>
      </c>
      <c r="B109" s="17" t="s">
        <v>97</v>
      </c>
      <c r="C109" s="51" t="s">
        <v>213</v>
      </c>
      <c r="D109" s="28"/>
      <c r="E109" s="18">
        <v>36</v>
      </c>
      <c r="F109" s="25">
        <f t="shared" si="2"/>
        <v>0</v>
      </c>
    </row>
    <row r="110" spans="1:6" x14ac:dyDescent="0.25">
      <c r="A110" s="53" t="s">
        <v>691</v>
      </c>
      <c r="B110" s="17" t="s">
        <v>98</v>
      </c>
      <c r="C110" s="51" t="s">
        <v>213</v>
      </c>
      <c r="D110" s="28"/>
      <c r="E110" s="18">
        <v>36</v>
      </c>
      <c r="F110" s="25">
        <f t="shared" si="2"/>
        <v>0</v>
      </c>
    </row>
    <row r="111" spans="1:6" x14ac:dyDescent="0.25">
      <c r="A111" s="53" t="s">
        <v>692</v>
      </c>
      <c r="B111" s="95" t="s">
        <v>99</v>
      </c>
      <c r="C111" s="36"/>
      <c r="D111" s="89"/>
      <c r="E111" s="88"/>
      <c r="F111" s="88"/>
    </row>
    <row r="112" spans="1:6" x14ac:dyDescent="0.25">
      <c r="A112" s="53" t="s">
        <v>693</v>
      </c>
      <c r="B112" s="33" t="s">
        <v>100</v>
      </c>
      <c r="C112" s="51" t="s">
        <v>213</v>
      </c>
      <c r="D112" s="28"/>
      <c r="E112" s="18">
        <v>12</v>
      </c>
      <c r="F112" s="25">
        <f>D112*E112</f>
        <v>0</v>
      </c>
    </row>
    <row r="113" spans="1:6" x14ac:dyDescent="0.25">
      <c r="A113" s="53" t="s">
        <v>694</v>
      </c>
      <c r="B113" s="17" t="s">
        <v>101</v>
      </c>
      <c r="C113" s="51" t="s">
        <v>213</v>
      </c>
      <c r="D113" s="28"/>
      <c r="E113" s="18">
        <v>12</v>
      </c>
      <c r="F113" s="25">
        <f t="shared" ref="F113:F142" si="3">D113*E113</f>
        <v>0</v>
      </c>
    </row>
    <row r="114" spans="1:6" x14ac:dyDescent="0.25">
      <c r="A114" s="53" t="s">
        <v>695</v>
      </c>
      <c r="B114" s="17" t="s">
        <v>102</v>
      </c>
      <c r="C114" s="51" t="s">
        <v>213</v>
      </c>
      <c r="D114" s="28"/>
      <c r="E114" s="18">
        <v>12</v>
      </c>
      <c r="F114" s="25">
        <f t="shared" si="3"/>
        <v>0</v>
      </c>
    </row>
    <row r="115" spans="1:6" x14ac:dyDescent="0.25">
      <c r="A115" s="53" t="s">
        <v>696</v>
      </c>
      <c r="B115" s="17" t="s">
        <v>103</v>
      </c>
      <c r="C115" s="51" t="s">
        <v>213</v>
      </c>
      <c r="D115" s="28"/>
      <c r="E115" s="18">
        <v>12</v>
      </c>
      <c r="F115" s="25">
        <f t="shared" si="3"/>
        <v>0</v>
      </c>
    </row>
    <row r="116" spans="1:6" x14ac:dyDescent="0.25">
      <c r="A116" s="53" t="s">
        <v>697</v>
      </c>
      <c r="B116" s="17" t="s">
        <v>104</v>
      </c>
      <c r="C116" s="51" t="s">
        <v>213</v>
      </c>
      <c r="D116" s="28"/>
      <c r="E116" s="18">
        <v>12</v>
      </c>
      <c r="F116" s="25">
        <f t="shared" si="3"/>
        <v>0</v>
      </c>
    </row>
    <row r="117" spans="1:6" x14ac:dyDescent="0.25">
      <c r="A117" s="53" t="s">
        <v>698</v>
      </c>
      <c r="B117" s="17" t="s">
        <v>105</v>
      </c>
      <c r="C117" s="51" t="s">
        <v>213</v>
      </c>
      <c r="D117" s="28"/>
      <c r="E117" s="18">
        <v>12</v>
      </c>
      <c r="F117" s="25">
        <f t="shared" si="3"/>
        <v>0</v>
      </c>
    </row>
    <row r="118" spans="1:6" x14ac:dyDescent="0.25">
      <c r="A118" s="53" t="s">
        <v>699</v>
      </c>
      <c r="B118" s="17" t="s">
        <v>106</v>
      </c>
      <c r="C118" s="51" t="s">
        <v>213</v>
      </c>
      <c r="D118" s="28"/>
      <c r="E118" s="18">
        <v>12</v>
      </c>
      <c r="F118" s="25">
        <f t="shared" si="3"/>
        <v>0</v>
      </c>
    </row>
    <row r="119" spans="1:6" x14ac:dyDescent="0.25">
      <c r="A119" s="53" t="s">
        <v>700</v>
      </c>
      <c r="B119" s="17" t="s">
        <v>107</v>
      </c>
      <c r="C119" s="51" t="s">
        <v>213</v>
      </c>
      <c r="D119" s="28"/>
      <c r="E119" s="18">
        <v>12</v>
      </c>
      <c r="F119" s="25">
        <f t="shared" si="3"/>
        <v>0</v>
      </c>
    </row>
    <row r="120" spans="1:6" x14ac:dyDescent="0.25">
      <c r="A120" s="53" t="s">
        <v>701</v>
      </c>
      <c r="B120" s="17" t="s">
        <v>108</v>
      </c>
      <c r="C120" s="51" t="s">
        <v>213</v>
      </c>
      <c r="D120" s="28"/>
      <c r="E120" s="18">
        <v>12</v>
      </c>
      <c r="F120" s="25">
        <f t="shared" si="3"/>
        <v>0</v>
      </c>
    </row>
    <row r="121" spans="1:6" x14ac:dyDescent="0.25">
      <c r="A121" s="53" t="s">
        <v>702</v>
      </c>
      <c r="B121" s="17" t="s">
        <v>109</v>
      </c>
      <c r="C121" s="51" t="s">
        <v>213</v>
      </c>
      <c r="D121" s="28"/>
      <c r="E121" s="18">
        <v>12</v>
      </c>
      <c r="F121" s="25">
        <f t="shared" si="3"/>
        <v>0</v>
      </c>
    </row>
    <row r="122" spans="1:6" x14ac:dyDescent="0.25">
      <c r="A122" s="53" t="s">
        <v>703</v>
      </c>
      <c r="B122" s="17" t="s">
        <v>110</v>
      </c>
      <c r="C122" s="51" t="s">
        <v>213</v>
      </c>
      <c r="D122" s="28"/>
      <c r="E122" s="18">
        <v>12</v>
      </c>
      <c r="F122" s="25">
        <f t="shared" si="3"/>
        <v>0</v>
      </c>
    </row>
    <row r="123" spans="1:6" x14ac:dyDescent="0.25">
      <c r="A123" s="53" t="s">
        <v>704</v>
      </c>
      <c r="B123" s="17" t="s">
        <v>111</v>
      </c>
      <c r="C123" s="51" t="s">
        <v>213</v>
      </c>
      <c r="D123" s="28"/>
      <c r="E123" s="18">
        <v>12</v>
      </c>
      <c r="F123" s="25">
        <f t="shared" si="3"/>
        <v>0</v>
      </c>
    </row>
    <row r="124" spans="1:6" x14ac:dyDescent="0.25">
      <c r="A124" s="53" t="s">
        <v>705</v>
      </c>
      <c r="B124" s="17" t="s">
        <v>112</v>
      </c>
      <c r="C124" s="51" t="s">
        <v>213</v>
      </c>
      <c r="D124" s="28"/>
      <c r="E124" s="18">
        <v>12</v>
      </c>
      <c r="F124" s="25">
        <f t="shared" si="3"/>
        <v>0</v>
      </c>
    </row>
    <row r="125" spans="1:6" x14ac:dyDescent="0.25">
      <c r="A125" s="53" t="s">
        <v>706</v>
      </c>
      <c r="B125" s="17" t="s">
        <v>113</v>
      </c>
      <c r="C125" s="51" t="s">
        <v>213</v>
      </c>
      <c r="D125" s="28"/>
      <c r="E125" s="18">
        <v>12</v>
      </c>
      <c r="F125" s="25">
        <f t="shared" si="3"/>
        <v>0</v>
      </c>
    </row>
    <row r="126" spans="1:6" x14ac:dyDescent="0.25">
      <c r="A126" s="53" t="s">
        <v>707</v>
      </c>
      <c r="B126" s="17" t="s">
        <v>114</v>
      </c>
      <c r="C126" s="51" t="s">
        <v>213</v>
      </c>
      <c r="D126" s="28"/>
      <c r="E126" s="18">
        <v>12</v>
      </c>
      <c r="F126" s="25">
        <f t="shared" si="3"/>
        <v>0</v>
      </c>
    </row>
    <row r="127" spans="1:6" x14ac:dyDescent="0.25">
      <c r="A127" s="53" t="s">
        <v>708</v>
      </c>
      <c r="B127" s="17" t="s">
        <v>115</v>
      </c>
      <c r="C127" s="51" t="s">
        <v>213</v>
      </c>
      <c r="D127" s="28"/>
      <c r="E127" s="18">
        <v>12</v>
      </c>
      <c r="F127" s="25">
        <f t="shared" si="3"/>
        <v>0</v>
      </c>
    </row>
    <row r="128" spans="1:6" x14ac:dyDescent="0.25">
      <c r="A128" s="53" t="s">
        <v>709</v>
      </c>
      <c r="B128" s="17" t="s">
        <v>116</v>
      </c>
      <c r="C128" s="51" t="s">
        <v>213</v>
      </c>
      <c r="D128" s="28"/>
      <c r="E128" s="18">
        <v>12</v>
      </c>
      <c r="F128" s="25">
        <f t="shared" si="3"/>
        <v>0</v>
      </c>
    </row>
    <row r="129" spans="1:6" x14ac:dyDescent="0.25">
      <c r="A129" s="53" t="s">
        <v>710</v>
      </c>
      <c r="B129" s="17" t="s">
        <v>117</v>
      </c>
      <c r="C129" s="51" t="s">
        <v>213</v>
      </c>
      <c r="D129" s="28"/>
      <c r="E129" s="18">
        <v>12</v>
      </c>
      <c r="F129" s="25">
        <f t="shared" si="3"/>
        <v>0</v>
      </c>
    </row>
    <row r="130" spans="1:6" x14ac:dyDescent="0.25">
      <c r="A130" s="53" t="s">
        <v>711</v>
      </c>
      <c r="B130" s="17" t="s">
        <v>118</v>
      </c>
      <c r="C130" s="51" t="s">
        <v>213</v>
      </c>
      <c r="D130" s="28"/>
      <c r="E130" s="18">
        <v>12</v>
      </c>
      <c r="F130" s="25">
        <f t="shared" si="3"/>
        <v>0</v>
      </c>
    </row>
    <row r="131" spans="1:6" x14ac:dyDescent="0.25">
      <c r="A131" s="53" t="s">
        <v>712</v>
      </c>
      <c r="B131" s="17" t="s">
        <v>119</v>
      </c>
      <c r="C131" s="51" t="s">
        <v>213</v>
      </c>
      <c r="D131" s="28"/>
      <c r="E131" s="18">
        <v>12</v>
      </c>
      <c r="F131" s="25">
        <f t="shared" si="3"/>
        <v>0</v>
      </c>
    </row>
    <row r="132" spans="1:6" x14ac:dyDescent="0.25">
      <c r="A132" s="53" t="s">
        <v>713</v>
      </c>
      <c r="B132" s="17" t="s">
        <v>120</v>
      </c>
      <c r="C132" s="51" t="s">
        <v>213</v>
      </c>
      <c r="D132" s="28"/>
      <c r="E132" s="18">
        <v>12</v>
      </c>
      <c r="F132" s="25">
        <f t="shared" si="3"/>
        <v>0</v>
      </c>
    </row>
    <row r="133" spans="1:6" x14ac:dyDescent="0.25">
      <c r="A133" s="53" t="s">
        <v>714</v>
      </c>
      <c r="B133" s="17" t="s">
        <v>121</v>
      </c>
      <c r="C133" s="51" t="s">
        <v>213</v>
      </c>
      <c r="D133" s="28"/>
      <c r="E133" s="18">
        <v>12</v>
      </c>
      <c r="F133" s="25">
        <f t="shared" si="3"/>
        <v>0</v>
      </c>
    </row>
    <row r="134" spans="1:6" x14ac:dyDescent="0.25">
      <c r="A134" s="53" t="s">
        <v>715</v>
      </c>
      <c r="B134" s="17" t="s">
        <v>122</v>
      </c>
      <c r="C134" s="51" t="s">
        <v>213</v>
      </c>
      <c r="D134" s="28"/>
      <c r="E134" s="18">
        <v>12</v>
      </c>
      <c r="F134" s="25">
        <f t="shared" si="3"/>
        <v>0</v>
      </c>
    </row>
    <row r="135" spans="1:6" x14ac:dyDescent="0.25">
      <c r="A135" s="53" t="s">
        <v>716</v>
      </c>
      <c r="B135" s="17" t="s">
        <v>123</v>
      </c>
      <c r="C135" s="51" t="s">
        <v>213</v>
      </c>
      <c r="D135" s="28"/>
      <c r="E135" s="18">
        <v>12</v>
      </c>
      <c r="F135" s="25">
        <f t="shared" si="3"/>
        <v>0</v>
      </c>
    </row>
    <row r="136" spans="1:6" x14ac:dyDescent="0.25">
      <c r="A136" s="53" t="s">
        <v>717</v>
      </c>
      <c r="B136" s="17" t="s">
        <v>124</v>
      </c>
      <c r="C136" s="51" t="s">
        <v>213</v>
      </c>
      <c r="D136" s="28"/>
      <c r="E136" s="18">
        <v>12</v>
      </c>
      <c r="F136" s="25">
        <f t="shared" si="3"/>
        <v>0</v>
      </c>
    </row>
    <row r="137" spans="1:6" x14ac:dyDescent="0.25">
      <c r="A137" s="53" t="s">
        <v>718</v>
      </c>
      <c r="B137" s="17" t="s">
        <v>125</v>
      </c>
      <c r="C137" s="51" t="s">
        <v>213</v>
      </c>
      <c r="D137" s="28"/>
      <c r="E137" s="18">
        <v>12</v>
      </c>
      <c r="F137" s="25">
        <f t="shared" si="3"/>
        <v>0</v>
      </c>
    </row>
    <row r="138" spans="1:6" x14ac:dyDescent="0.25">
      <c r="A138" s="53" t="s">
        <v>719</v>
      </c>
      <c r="B138" s="17" t="s">
        <v>126</v>
      </c>
      <c r="C138" s="51" t="s">
        <v>213</v>
      </c>
      <c r="D138" s="28"/>
      <c r="E138" s="18">
        <v>12</v>
      </c>
      <c r="F138" s="25">
        <f t="shared" si="3"/>
        <v>0</v>
      </c>
    </row>
    <row r="139" spans="1:6" ht="25.5" x14ac:dyDescent="0.25">
      <c r="A139" s="53" t="s">
        <v>720</v>
      </c>
      <c r="B139" s="17" t="s">
        <v>127</v>
      </c>
      <c r="C139" s="51" t="s">
        <v>213</v>
      </c>
      <c r="D139" s="28"/>
      <c r="E139" s="18">
        <v>12</v>
      </c>
      <c r="F139" s="25">
        <f t="shared" si="3"/>
        <v>0</v>
      </c>
    </row>
    <row r="140" spans="1:6" x14ac:dyDescent="0.25">
      <c r="A140" s="53" t="s">
        <v>721</v>
      </c>
      <c r="B140" s="17" t="s">
        <v>128</v>
      </c>
      <c r="C140" s="51" t="s">
        <v>213</v>
      </c>
      <c r="D140" s="28"/>
      <c r="E140" s="18">
        <v>12</v>
      </c>
      <c r="F140" s="25">
        <f t="shared" si="3"/>
        <v>0</v>
      </c>
    </row>
    <row r="141" spans="1:6" x14ac:dyDescent="0.25">
      <c r="A141" s="53" t="s">
        <v>722</v>
      </c>
      <c r="B141" s="17" t="s">
        <v>129</v>
      </c>
      <c r="C141" s="51" t="s">
        <v>213</v>
      </c>
      <c r="D141" s="28"/>
      <c r="E141" s="18">
        <v>12</v>
      </c>
      <c r="F141" s="25">
        <f t="shared" si="3"/>
        <v>0</v>
      </c>
    </row>
    <row r="142" spans="1:6" x14ac:dyDescent="0.25">
      <c r="A142" s="53" t="s">
        <v>723</v>
      </c>
      <c r="B142" s="17" t="s">
        <v>130</v>
      </c>
      <c r="C142" s="51" t="s">
        <v>213</v>
      </c>
      <c r="D142" s="28"/>
      <c r="E142" s="18">
        <v>12</v>
      </c>
      <c r="F142" s="25">
        <f t="shared" si="3"/>
        <v>0</v>
      </c>
    </row>
    <row r="143" spans="1:6" x14ac:dyDescent="0.25">
      <c r="A143" s="53" t="s">
        <v>724</v>
      </c>
      <c r="B143" s="88" t="s">
        <v>131</v>
      </c>
      <c r="C143" s="36"/>
      <c r="D143" s="89"/>
      <c r="E143" s="88"/>
      <c r="F143" s="88"/>
    </row>
    <row r="144" spans="1:6" x14ac:dyDescent="0.25">
      <c r="A144" s="53" t="s">
        <v>725</v>
      </c>
      <c r="B144" s="17" t="s">
        <v>132</v>
      </c>
      <c r="C144" s="51" t="s">
        <v>213</v>
      </c>
      <c r="D144" s="28"/>
      <c r="E144" s="18">
        <v>12</v>
      </c>
      <c r="F144" s="25">
        <f>D144*E144</f>
        <v>0</v>
      </c>
    </row>
    <row r="145" spans="1:6" x14ac:dyDescent="0.25">
      <c r="A145" s="53" t="s">
        <v>726</v>
      </c>
      <c r="B145" s="17" t="s">
        <v>133</v>
      </c>
      <c r="C145" s="51" t="s">
        <v>213</v>
      </c>
      <c r="D145" s="28"/>
      <c r="E145" s="18">
        <v>12</v>
      </c>
      <c r="F145" s="25">
        <f t="shared" ref="F145:F174" si="4">D145*E145</f>
        <v>0</v>
      </c>
    </row>
    <row r="146" spans="1:6" x14ac:dyDescent="0.25">
      <c r="A146" s="53" t="s">
        <v>727</v>
      </c>
      <c r="B146" s="17" t="s">
        <v>134</v>
      </c>
      <c r="C146" s="51" t="s">
        <v>213</v>
      </c>
      <c r="D146" s="28"/>
      <c r="E146" s="18">
        <v>12</v>
      </c>
      <c r="F146" s="25">
        <f t="shared" si="4"/>
        <v>0</v>
      </c>
    </row>
    <row r="147" spans="1:6" x14ac:dyDescent="0.25">
      <c r="A147" s="53" t="s">
        <v>728</v>
      </c>
      <c r="B147" s="88" t="s">
        <v>135</v>
      </c>
      <c r="C147" s="36"/>
      <c r="D147" s="89"/>
      <c r="E147" s="88"/>
      <c r="F147" s="88"/>
    </row>
    <row r="148" spans="1:6" x14ac:dyDescent="0.25">
      <c r="A148" s="53" t="s">
        <v>729</v>
      </c>
      <c r="B148" s="17" t="s">
        <v>136</v>
      </c>
      <c r="C148" s="51" t="s">
        <v>213</v>
      </c>
      <c r="D148" s="28"/>
      <c r="E148" s="18">
        <v>12</v>
      </c>
      <c r="F148" s="25">
        <f t="shared" si="4"/>
        <v>0</v>
      </c>
    </row>
    <row r="149" spans="1:6" x14ac:dyDescent="0.25">
      <c r="A149" s="53" t="s">
        <v>730</v>
      </c>
      <c r="B149" s="17" t="s">
        <v>137</v>
      </c>
      <c r="C149" s="51" t="s">
        <v>213</v>
      </c>
      <c r="D149" s="28"/>
      <c r="E149" s="18">
        <v>12</v>
      </c>
      <c r="F149" s="25">
        <f t="shared" si="4"/>
        <v>0</v>
      </c>
    </row>
    <row r="150" spans="1:6" x14ac:dyDescent="0.25">
      <c r="A150" s="53" t="s">
        <v>731</v>
      </c>
      <c r="B150" s="17" t="s">
        <v>138</v>
      </c>
      <c r="C150" s="51" t="s">
        <v>213</v>
      </c>
      <c r="D150" s="28"/>
      <c r="E150" s="18">
        <v>12</v>
      </c>
      <c r="F150" s="25">
        <f t="shared" si="4"/>
        <v>0</v>
      </c>
    </row>
    <row r="151" spans="1:6" x14ac:dyDescent="0.25">
      <c r="A151" s="53" t="s">
        <v>732</v>
      </c>
      <c r="B151" s="17" t="s">
        <v>139</v>
      </c>
      <c r="C151" s="51" t="s">
        <v>213</v>
      </c>
      <c r="D151" s="28"/>
      <c r="E151" s="18">
        <v>12</v>
      </c>
      <c r="F151" s="25">
        <f t="shared" si="4"/>
        <v>0</v>
      </c>
    </row>
    <row r="152" spans="1:6" x14ac:dyDescent="0.25">
      <c r="A152" s="53" t="s">
        <v>733</v>
      </c>
      <c r="B152" s="88" t="s">
        <v>140</v>
      </c>
      <c r="C152" s="36"/>
      <c r="D152" s="37"/>
      <c r="E152" s="37"/>
      <c r="F152" s="37"/>
    </row>
    <row r="153" spans="1:6" x14ac:dyDescent="0.25">
      <c r="A153" s="53" t="s">
        <v>734</v>
      </c>
      <c r="B153" s="40" t="s">
        <v>141</v>
      </c>
      <c r="C153" s="51" t="s">
        <v>213</v>
      </c>
      <c r="D153" s="90"/>
      <c r="E153" s="91">
        <v>12</v>
      </c>
      <c r="F153" s="92">
        <f t="shared" si="4"/>
        <v>0</v>
      </c>
    </row>
    <row r="154" spans="1:6" x14ac:dyDescent="0.25">
      <c r="A154" s="53" t="s">
        <v>735</v>
      </c>
      <c r="B154" s="88" t="s">
        <v>142</v>
      </c>
      <c r="C154" s="36"/>
      <c r="D154" s="89"/>
      <c r="E154" s="88"/>
      <c r="F154" s="88"/>
    </row>
    <row r="155" spans="1:6" x14ac:dyDescent="0.25">
      <c r="A155" s="53" t="s">
        <v>736</v>
      </c>
      <c r="B155" s="17" t="s">
        <v>143</v>
      </c>
      <c r="C155" s="51" t="s">
        <v>213</v>
      </c>
      <c r="D155" s="28"/>
      <c r="E155" s="18">
        <v>12</v>
      </c>
      <c r="F155" s="25">
        <f t="shared" si="4"/>
        <v>0</v>
      </c>
    </row>
    <row r="156" spans="1:6" x14ac:dyDescent="0.25">
      <c r="A156" s="53" t="s">
        <v>737</v>
      </c>
      <c r="B156" s="17" t="s">
        <v>98</v>
      </c>
      <c r="C156" s="51" t="s">
        <v>213</v>
      </c>
      <c r="D156" s="28"/>
      <c r="E156" s="18">
        <v>12</v>
      </c>
      <c r="F156" s="25">
        <f t="shared" si="4"/>
        <v>0</v>
      </c>
    </row>
    <row r="157" spans="1:6" ht="25.5" x14ac:dyDescent="0.25">
      <c r="A157" s="53" t="s">
        <v>738</v>
      </c>
      <c r="B157" s="40" t="s">
        <v>170</v>
      </c>
      <c r="C157" s="51" t="s">
        <v>213</v>
      </c>
      <c r="D157" s="28"/>
      <c r="E157" s="18">
        <v>12</v>
      </c>
      <c r="F157" s="25">
        <f t="shared" si="4"/>
        <v>0</v>
      </c>
    </row>
    <row r="158" spans="1:6" x14ac:dyDescent="0.25">
      <c r="A158" s="53" t="s">
        <v>739</v>
      </c>
      <c r="B158" s="17" t="s">
        <v>144</v>
      </c>
      <c r="C158" s="51" t="s">
        <v>213</v>
      </c>
      <c r="D158" s="28"/>
      <c r="E158" s="18">
        <v>12</v>
      </c>
      <c r="F158" s="25">
        <f t="shared" si="4"/>
        <v>0</v>
      </c>
    </row>
    <row r="159" spans="1:6" x14ac:dyDescent="0.25">
      <c r="A159" s="53" t="s">
        <v>740</v>
      </c>
      <c r="B159" s="17" t="s">
        <v>145</v>
      </c>
      <c r="C159" s="51" t="s">
        <v>213</v>
      </c>
      <c r="D159" s="28"/>
      <c r="E159" s="18">
        <v>12</v>
      </c>
      <c r="F159" s="25">
        <f t="shared" si="4"/>
        <v>0</v>
      </c>
    </row>
    <row r="160" spans="1:6" x14ac:dyDescent="0.25">
      <c r="A160" s="53" t="s">
        <v>741</v>
      </c>
      <c r="B160" s="88" t="s">
        <v>146</v>
      </c>
      <c r="C160" s="36"/>
      <c r="D160" s="89"/>
      <c r="E160" s="88"/>
      <c r="F160" s="88"/>
    </row>
    <row r="161" spans="1:6" x14ac:dyDescent="0.25">
      <c r="A161" s="53" t="s">
        <v>742</v>
      </c>
      <c r="B161" s="17" t="s">
        <v>147</v>
      </c>
      <c r="C161" s="51" t="s">
        <v>213</v>
      </c>
      <c r="D161" s="28"/>
      <c r="E161" s="18">
        <v>36</v>
      </c>
      <c r="F161" s="25">
        <f t="shared" si="4"/>
        <v>0</v>
      </c>
    </row>
    <row r="162" spans="1:6" x14ac:dyDescent="0.25">
      <c r="A162" s="53" t="s">
        <v>743</v>
      </c>
      <c r="B162" s="17" t="s">
        <v>148</v>
      </c>
      <c r="C162" s="51" t="s">
        <v>213</v>
      </c>
      <c r="D162" s="28"/>
      <c r="E162" s="18">
        <v>12</v>
      </c>
      <c r="F162" s="25">
        <f t="shared" si="4"/>
        <v>0</v>
      </c>
    </row>
    <row r="163" spans="1:6" x14ac:dyDescent="0.25">
      <c r="A163" s="53" t="s">
        <v>744</v>
      </c>
      <c r="B163" s="88" t="s">
        <v>149</v>
      </c>
      <c r="C163" s="36"/>
      <c r="D163" s="89"/>
      <c r="E163" s="88"/>
      <c r="F163" s="88"/>
    </row>
    <row r="164" spans="1:6" x14ac:dyDescent="0.25">
      <c r="A164" s="53" t="s">
        <v>745</v>
      </c>
      <c r="B164" s="17" t="s">
        <v>150</v>
      </c>
      <c r="C164" s="51" t="s">
        <v>213</v>
      </c>
      <c r="D164" s="28"/>
      <c r="E164" s="18">
        <v>12</v>
      </c>
      <c r="F164" s="25">
        <f t="shared" si="4"/>
        <v>0</v>
      </c>
    </row>
    <row r="165" spans="1:6" x14ac:dyDescent="0.25">
      <c r="A165" s="53" t="s">
        <v>746</v>
      </c>
      <c r="B165" s="17" t="s">
        <v>151</v>
      </c>
      <c r="C165" s="51" t="s">
        <v>213</v>
      </c>
      <c r="D165" s="28"/>
      <c r="E165" s="18">
        <v>12</v>
      </c>
      <c r="F165" s="25">
        <f t="shared" si="4"/>
        <v>0</v>
      </c>
    </row>
    <row r="166" spans="1:6" x14ac:dyDescent="0.25">
      <c r="A166" s="53" t="s">
        <v>747</v>
      </c>
      <c r="B166" s="88" t="s">
        <v>587</v>
      </c>
      <c r="C166" s="36"/>
      <c r="D166" s="102"/>
      <c r="E166" s="37"/>
      <c r="F166" s="37"/>
    </row>
    <row r="167" spans="1:6" ht="25.5" x14ac:dyDescent="0.25">
      <c r="A167" s="53" t="s">
        <v>748</v>
      </c>
      <c r="B167" s="17" t="s">
        <v>152</v>
      </c>
      <c r="C167" s="51" t="s">
        <v>579</v>
      </c>
      <c r="D167" s="28"/>
      <c r="E167" s="18">
        <v>36</v>
      </c>
      <c r="F167" s="25">
        <f t="shared" si="4"/>
        <v>0</v>
      </c>
    </row>
    <row r="168" spans="1:6" ht="25.5" x14ac:dyDescent="0.25">
      <c r="A168" s="53" t="s">
        <v>749</v>
      </c>
      <c r="B168" s="17" t="s">
        <v>166</v>
      </c>
      <c r="C168" s="51" t="s">
        <v>579</v>
      </c>
      <c r="D168" s="28"/>
      <c r="E168" s="18">
        <v>1</v>
      </c>
      <c r="F168" s="25">
        <f t="shared" si="4"/>
        <v>0</v>
      </c>
    </row>
    <row r="169" spans="1:6" x14ac:dyDescent="0.25">
      <c r="A169" s="53" t="s">
        <v>751</v>
      </c>
      <c r="B169" s="20" t="s">
        <v>154</v>
      </c>
      <c r="C169" s="20"/>
      <c r="D169" s="29"/>
      <c r="E169" s="21"/>
      <c r="F169" s="21"/>
    </row>
    <row r="170" spans="1:6" x14ac:dyDescent="0.25">
      <c r="A170" s="53" t="s">
        <v>752</v>
      </c>
      <c r="B170" s="88" t="s">
        <v>0</v>
      </c>
      <c r="C170" s="36"/>
      <c r="D170" s="88"/>
      <c r="E170" s="89"/>
      <c r="F170" s="89"/>
    </row>
    <row r="171" spans="1:6" x14ac:dyDescent="0.25">
      <c r="A171" s="53" t="s">
        <v>753</v>
      </c>
      <c r="B171" s="17" t="s">
        <v>155</v>
      </c>
      <c r="C171" s="51" t="s">
        <v>213</v>
      </c>
      <c r="D171" s="28"/>
      <c r="E171" s="18">
        <v>1</v>
      </c>
      <c r="F171" s="25">
        <f t="shared" si="4"/>
        <v>0</v>
      </c>
    </row>
    <row r="172" spans="1:6" x14ac:dyDescent="0.25">
      <c r="A172" s="53" t="s">
        <v>754</v>
      </c>
      <c r="B172" s="88" t="s">
        <v>131</v>
      </c>
      <c r="C172" s="36"/>
      <c r="D172" s="89"/>
      <c r="E172" s="89"/>
      <c r="F172" s="89"/>
    </row>
    <row r="173" spans="1:6" x14ac:dyDescent="0.25">
      <c r="A173" s="53" t="s">
        <v>755</v>
      </c>
      <c r="B173" s="17" t="s">
        <v>156</v>
      </c>
      <c r="C173" s="51" t="s">
        <v>213</v>
      </c>
      <c r="D173" s="28"/>
      <c r="E173" s="18">
        <v>1</v>
      </c>
      <c r="F173" s="25">
        <f t="shared" si="4"/>
        <v>0</v>
      </c>
    </row>
    <row r="174" spans="1:6" x14ac:dyDescent="0.25">
      <c r="A174" s="53" t="s">
        <v>756</v>
      </c>
      <c r="B174" s="17" t="s">
        <v>157</v>
      </c>
      <c r="C174" s="51" t="s">
        <v>213</v>
      </c>
      <c r="D174" s="28"/>
      <c r="E174" s="18">
        <v>1</v>
      </c>
      <c r="F174" s="25">
        <f t="shared" si="4"/>
        <v>0</v>
      </c>
    </row>
    <row r="175" spans="1:6" x14ac:dyDescent="0.25">
      <c r="A175" s="53" t="s">
        <v>757</v>
      </c>
      <c r="B175" s="88" t="s">
        <v>29</v>
      </c>
      <c r="C175" s="36"/>
      <c r="D175" s="89"/>
      <c r="E175" s="89"/>
      <c r="F175" s="89"/>
    </row>
    <row r="176" spans="1:6" x14ac:dyDescent="0.25">
      <c r="A176" s="53" t="s">
        <v>758</v>
      </c>
      <c r="B176" s="17" t="s">
        <v>31</v>
      </c>
      <c r="C176" s="51" t="s">
        <v>213</v>
      </c>
      <c r="D176" s="28"/>
      <c r="E176" s="18">
        <v>1</v>
      </c>
      <c r="F176" s="25">
        <f>D176*E176</f>
        <v>0</v>
      </c>
    </row>
    <row r="177" spans="1:6" x14ac:dyDescent="0.25">
      <c r="A177" s="53" t="s">
        <v>759</v>
      </c>
      <c r="B177" s="17" t="s">
        <v>38</v>
      </c>
      <c r="C177" s="51" t="s">
        <v>213</v>
      </c>
      <c r="D177" s="28"/>
      <c r="E177" s="18">
        <v>1</v>
      </c>
      <c r="F177" s="25">
        <f t="shared" ref="F177:F239" si="5">D177*E177</f>
        <v>0</v>
      </c>
    </row>
    <row r="178" spans="1:6" x14ac:dyDescent="0.25">
      <c r="A178" s="53" t="s">
        <v>760</v>
      </c>
      <c r="B178" s="17" t="s">
        <v>34</v>
      </c>
      <c r="C178" s="51" t="s">
        <v>213</v>
      </c>
      <c r="D178" s="28"/>
      <c r="E178" s="18">
        <v>1</v>
      </c>
      <c r="F178" s="25">
        <f t="shared" si="5"/>
        <v>0</v>
      </c>
    </row>
    <row r="179" spans="1:6" x14ac:dyDescent="0.25">
      <c r="A179" s="53" t="s">
        <v>761</v>
      </c>
      <c r="B179" s="17" t="s">
        <v>35</v>
      </c>
      <c r="C179" s="51" t="s">
        <v>213</v>
      </c>
      <c r="D179" s="28"/>
      <c r="E179" s="18">
        <v>1</v>
      </c>
      <c r="F179" s="25">
        <f t="shared" si="5"/>
        <v>0</v>
      </c>
    </row>
    <row r="180" spans="1:6" x14ac:dyDescent="0.25">
      <c r="A180" s="53" t="s">
        <v>762</v>
      </c>
      <c r="B180" s="17" t="s">
        <v>33</v>
      </c>
      <c r="C180" s="51" t="s">
        <v>213</v>
      </c>
      <c r="D180" s="28"/>
      <c r="E180" s="18">
        <v>1</v>
      </c>
      <c r="F180" s="25">
        <f t="shared" si="5"/>
        <v>0</v>
      </c>
    </row>
    <row r="181" spans="1:6" x14ac:dyDescent="0.25">
      <c r="A181" s="53" t="s">
        <v>763</v>
      </c>
      <c r="B181" s="17" t="s">
        <v>36</v>
      </c>
      <c r="C181" s="51" t="s">
        <v>213</v>
      </c>
      <c r="D181" s="28"/>
      <c r="E181" s="18">
        <v>1</v>
      </c>
      <c r="F181" s="25">
        <f t="shared" si="5"/>
        <v>0</v>
      </c>
    </row>
    <row r="182" spans="1:6" x14ac:dyDescent="0.25">
      <c r="A182" s="53" t="s">
        <v>764</v>
      </c>
      <c r="B182" s="17" t="s">
        <v>32</v>
      </c>
      <c r="C182" s="51" t="s">
        <v>213</v>
      </c>
      <c r="D182" s="28"/>
      <c r="E182" s="18">
        <v>1</v>
      </c>
      <c r="F182" s="25">
        <f t="shared" si="5"/>
        <v>0</v>
      </c>
    </row>
    <row r="183" spans="1:6" x14ac:dyDescent="0.25">
      <c r="A183" s="53" t="s">
        <v>765</v>
      </c>
      <c r="B183" s="17" t="s">
        <v>37</v>
      </c>
      <c r="C183" s="51" t="s">
        <v>213</v>
      </c>
      <c r="D183" s="28"/>
      <c r="E183" s="18">
        <v>1</v>
      </c>
      <c r="F183" s="25">
        <f t="shared" si="5"/>
        <v>0</v>
      </c>
    </row>
    <row r="184" spans="1:6" x14ac:dyDescent="0.25">
      <c r="A184" s="53" t="s">
        <v>766</v>
      </c>
      <c r="B184" s="17" t="s">
        <v>39</v>
      </c>
      <c r="C184" s="51" t="s">
        <v>213</v>
      </c>
      <c r="D184" s="28"/>
      <c r="E184" s="18">
        <v>1</v>
      </c>
      <c r="F184" s="25">
        <f t="shared" si="5"/>
        <v>0</v>
      </c>
    </row>
    <row r="185" spans="1:6" x14ac:dyDescent="0.25">
      <c r="A185" s="53" t="s">
        <v>767</v>
      </c>
      <c r="B185" s="17" t="s">
        <v>40</v>
      </c>
      <c r="C185" s="51" t="s">
        <v>213</v>
      </c>
      <c r="D185" s="28"/>
      <c r="E185" s="18">
        <v>1</v>
      </c>
      <c r="F185" s="25">
        <f t="shared" si="5"/>
        <v>0</v>
      </c>
    </row>
    <row r="186" spans="1:6" x14ac:dyDescent="0.25">
      <c r="A186" s="53" t="s">
        <v>768</v>
      </c>
      <c r="B186" s="17" t="s">
        <v>43</v>
      </c>
      <c r="C186" s="51" t="s">
        <v>213</v>
      </c>
      <c r="D186" s="28"/>
      <c r="E186" s="18">
        <v>1</v>
      </c>
      <c r="F186" s="25">
        <f t="shared" si="5"/>
        <v>0</v>
      </c>
    </row>
    <row r="187" spans="1:6" x14ac:dyDescent="0.25">
      <c r="A187" s="53" t="s">
        <v>769</v>
      </c>
      <c r="B187" s="17" t="s">
        <v>158</v>
      </c>
      <c r="C187" s="51" t="s">
        <v>213</v>
      </c>
      <c r="D187" s="28"/>
      <c r="E187" s="18">
        <v>1</v>
      </c>
      <c r="F187" s="25">
        <f t="shared" si="5"/>
        <v>0</v>
      </c>
    </row>
    <row r="188" spans="1:6" x14ac:dyDescent="0.25">
      <c r="A188" s="53" t="s">
        <v>770</v>
      </c>
      <c r="B188" s="17" t="s">
        <v>159</v>
      </c>
      <c r="C188" s="51" t="s">
        <v>213</v>
      </c>
      <c r="D188" s="28"/>
      <c r="E188" s="18">
        <v>1</v>
      </c>
      <c r="F188" s="25">
        <f t="shared" si="5"/>
        <v>0</v>
      </c>
    </row>
    <row r="189" spans="1:6" x14ac:dyDescent="0.25">
      <c r="A189" s="53" t="s">
        <v>771</v>
      </c>
      <c r="B189" s="17" t="s">
        <v>160</v>
      </c>
      <c r="C189" s="51" t="s">
        <v>213</v>
      </c>
      <c r="D189" s="28"/>
      <c r="E189" s="18">
        <v>1</v>
      </c>
      <c r="F189" s="25">
        <f t="shared" si="5"/>
        <v>0</v>
      </c>
    </row>
    <row r="190" spans="1:6" x14ac:dyDescent="0.25">
      <c r="A190" s="53" t="s">
        <v>772</v>
      </c>
      <c r="B190" s="17" t="s">
        <v>161</v>
      </c>
      <c r="C190" s="51" t="s">
        <v>213</v>
      </c>
      <c r="D190" s="28"/>
      <c r="E190" s="18">
        <v>1</v>
      </c>
      <c r="F190" s="25">
        <f t="shared" si="5"/>
        <v>0</v>
      </c>
    </row>
    <row r="191" spans="1:6" x14ac:dyDescent="0.25">
      <c r="A191" s="53" t="s">
        <v>773</v>
      </c>
      <c r="B191" s="17" t="s">
        <v>45</v>
      </c>
      <c r="C191" s="51" t="s">
        <v>213</v>
      </c>
      <c r="D191" s="28"/>
      <c r="E191" s="18">
        <v>1</v>
      </c>
      <c r="F191" s="25">
        <f t="shared" si="5"/>
        <v>0</v>
      </c>
    </row>
    <row r="192" spans="1:6" x14ac:dyDescent="0.25">
      <c r="A192" s="53" t="s">
        <v>774</v>
      </c>
      <c r="B192" s="17" t="s">
        <v>46</v>
      </c>
      <c r="C192" s="51" t="s">
        <v>213</v>
      </c>
      <c r="D192" s="28"/>
      <c r="E192" s="18">
        <v>1</v>
      </c>
      <c r="F192" s="25">
        <f t="shared" si="5"/>
        <v>0</v>
      </c>
    </row>
    <row r="193" spans="1:6" x14ac:dyDescent="0.25">
      <c r="A193" s="53" t="s">
        <v>775</v>
      </c>
      <c r="B193" s="17" t="s">
        <v>162</v>
      </c>
      <c r="C193" s="51" t="s">
        <v>213</v>
      </c>
      <c r="D193" s="28"/>
      <c r="E193" s="18">
        <v>1</v>
      </c>
      <c r="F193" s="25">
        <f t="shared" si="5"/>
        <v>0</v>
      </c>
    </row>
    <row r="194" spans="1:6" x14ac:dyDescent="0.25">
      <c r="A194" s="53" t="s">
        <v>776</v>
      </c>
      <c r="B194" s="17" t="s">
        <v>49</v>
      </c>
      <c r="C194" s="51" t="s">
        <v>213</v>
      </c>
      <c r="D194" s="28"/>
      <c r="E194" s="18">
        <v>1</v>
      </c>
      <c r="F194" s="25">
        <f t="shared" si="5"/>
        <v>0</v>
      </c>
    </row>
    <row r="195" spans="1:6" x14ac:dyDescent="0.25">
      <c r="A195" s="53" t="s">
        <v>777</v>
      </c>
      <c r="B195" s="17" t="s">
        <v>50</v>
      </c>
      <c r="C195" s="51" t="s">
        <v>213</v>
      </c>
      <c r="D195" s="28"/>
      <c r="E195" s="18">
        <v>1</v>
      </c>
      <c r="F195" s="25">
        <f t="shared" si="5"/>
        <v>0</v>
      </c>
    </row>
    <row r="196" spans="1:6" x14ac:dyDescent="0.25">
      <c r="A196" s="53" t="s">
        <v>778</v>
      </c>
      <c r="B196" s="17" t="s">
        <v>51</v>
      </c>
      <c r="C196" s="51" t="s">
        <v>213</v>
      </c>
      <c r="D196" s="28"/>
      <c r="E196" s="18">
        <v>1</v>
      </c>
      <c r="F196" s="25">
        <f t="shared" si="5"/>
        <v>0</v>
      </c>
    </row>
    <row r="197" spans="1:6" x14ac:dyDescent="0.25">
      <c r="A197" s="53" t="s">
        <v>779</v>
      </c>
      <c r="B197" s="17" t="s">
        <v>52</v>
      </c>
      <c r="C197" s="51" t="s">
        <v>213</v>
      </c>
      <c r="D197" s="28"/>
      <c r="E197" s="18">
        <v>1</v>
      </c>
      <c r="F197" s="25">
        <f t="shared" si="5"/>
        <v>0</v>
      </c>
    </row>
    <row r="198" spans="1:6" x14ac:dyDescent="0.25">
      <c r="A198" s="53" t="s">
        <v>780</v>
      </c>
      <c r="B198" s="17" t="s">
        <v>53</v>
      </c>
      <c r="C198" s="51" t="s">
        <v>213</v>
      </c>
      <c r="D198" s="28"/>
      <c r="E198" s="18">
        <v>1</v>
      </c>
      <c r="F198" s="25">
        <f t="shared" si="5"/>
        <v>0</v>
      </c>
    </row>
    <row r="199" spans="1:6" x14ac:dyDescent="0.25">
      <c r="A199" s="53" t="s">
        <v>781</v>
      </c>
      <c r="B199" s="17" t="s">
        <v>163</v>
      </c>
      <c r="C199" s="51" t="s">
        <v>213</v>
      </c>
      <c r="D199" s="28"/>
      <c r="E199" s="18">
        <v>1</v>
      </c>
      <c r="F199" s="25">
        <f t="shared" si="5"/>
        <v>0</v>
      </c>
    </row>
    <row r="200" spans="1:6" x14ac:dyDescent="0.25">
      <c r="A200" s="53" t="s">
        <v>782</v>
      </c>
      <c r="B200" s="17" t="s">
        <v>164</v>
      </c>
      <c r="C200" s="51" t="s">
        <v>213</v>
      </c>
      <c r="D200" s="28"/>
      <c r="E200" s="18">
        <v>1</v>
      </c>
      <c r="F200" s="25">
        <f t="shared" si="5"/>
        <v>0</v>
      </c>
    </row>
    <row r="201" spans="1:6" x14ac:dyDescent="0.25">
      <c r="A201" s="53" t="s">
        <v>783</v>
      </c>
      <c r="B201" s="17" t="s">
        <v>54</v>
      </c>
      <c r="C201" s="51" t="s">
        <v>213</v>
      </c>
      <c r="D201" s="28"/>
      <c r="E201" s="18">
        <v>1</v>
      </c>
      <c r="F201" s="25">
        <f t="shared" si="5"/>
        <v>0</v>
      </c>
    </row>
    <row r="202" spans="1:6" x14ac:dyDescent="0.25">
      <c r="A202" s="53" t="s">
        <v>784</v>
      </c>
      <c r="B202" s="17" t="s">
        <v>55</v>
      </c>
      <c r="C202" s="51" t="s">
        <v>213</v>
      </c>
      <c r="D202" s="28"/>
      <c r="E202" s="18">
        <v>1</v>
      </c>
      <c r="F202" s="25">
        <f t="shared" si="5"/>
        <v>0</v>
      </c>
    </row>
    <row r="203" spans="1:6" x14ac:dyDescent="0.25">
      <c r="A203" s="53" t="s">
        <v>785</v>
      </c>
      <c r="B203" s="17" t="s">
        <v>58</v>
      </c>
      <c r="C203" s="51" t="s">
        <v>213</v>
      </c>
      <c r="D203" s="28"/>
      <c r="E203" s="18">
        <v>1</v>
      </c>
      <c r="F203" s="25">
        <f t="shared" si="5"/>
        <v>0</v>
      </c>
    </row>
    <row r="204" spans="1:6" x14ac:dyDescent="0.25">
      <c r="A204" s="53" t="s">
        <v>786</v>
      </c>
      <c r="B204" s="17" t="s">
        <v>59</v>
      </c>
      <c r="C204" s="51" t="s">
        <v>213</v>
      </c>
      <c r="D204" s="28"/>
      <c r="E204" s="18">
        <v>1</v>
      </c>
      <c r="F204" s="25">
        <f t="shared" si="5"/>
        <v>0</v>
      </c>
    </row>
    <row r="205" spans="1:6" x14ac:dyDescent="0.25">
      <c r="A205" s="53" t="s">
        <v>787</v>
      </c>
      <c r="B205" s="17" t="s">
        <v>60</v>
      </c>
      <c r="C205" s="51" t="s">
        <v>213</v>
      </c>
      <c r="D205" s="28"/>
      <c r="E205" s="18">
        <v>1</v>
      </c>
      <c r="F205" s="25">
        <f t="shared" si="5"/>
        <v>0</v>
      </c>
    </row>
    <row r="206" spans="1:6" x14ac:dyDescent="0.25">
      <c r="A206" s="53" t="s">
        <v>788</v>
      </c>
      <c r="B206" s="17" t="s">
        <v>61</v>
      </c>
      <c r="C206" s="51" t="s">
        <v>213</v>
      </c>
      <c r="D206" s="28"/>
      <c r="E206" s="18">
        <v>1</v>
      </c>
      <c r="F206" s="25">
        <f t="shared" si="5"/>
        <v>0</v>
      </c>
    </row>
    <row r="207" spans="1:6" x14ac:dyDescent="0.25">
      <c r="A207" s="53" t="s">
        <v>789</v>
      </c>
      <c r="B207" s="17" t="s">
        <v>62</v>
      </c>
      <c r="C207" s="51" t="s">
        <v>213</v>
      </c>
      <c r="D207" s="28"/>
      <c r="E207" s="18">
        <v>1</v>
      </c>
      <c r="F207" s="25">
        <f t="shared" si="5"/>
        <v>0</v>
      </c>
    </row>
    <row r="208" spans="1:6" x14ac:dyDescent="0.25">
      <c r="A208" s="53" t="s">
        <v>790</v>
      </c>
      <c r="B208" s="17" t="s">
        <v>63</v>
      </c>
      <c r="C208" s="51" t="s">
        <v>213</v>
      </c>
      <c r="D208" s="28"/>
      <c r="E208" s="18">
        <v>1</v>
      </c>
      <c r="F208" s="25">
        <f t="shared" si="5"/>
        <v>0</v>
      </c>
    </row>
    <row r="209" spans="1:6" x14ac:dyDescent="0.25">
      <c r="A209" s="53" t="s">
        <v>791</v>
      </c>
      <c r="B209" s="17" t="s">
        <v>64</v>
      </c>
      <c r="C209" s="51" t="s">
        <v>213</v>
      </c>
      <c r="D209" s="28"/>
      <c r="E209" s="18">
        <v>1</v>
      </c>
      <c r="F209" s="25">
        <f t="shared" si="5"/>
        <v>0</v>
      </c>
    </row>
    <row r="210" spans="1:6" x14ac:dyDescent="0.25">
      <c r="A210" s="53" t="s">
        <v>792</v>
      </c>
      <c r="B210" s="17" t="s">
        <v>65</v>
      </c>
      <c r="C210" s="51" t="s">
        <v>213</v>
      </c>
      <c r="D210" s="28"/>
      <c r="E210" s="18">
        <v>1</v>
      </c>
      <c r="F210" s="25">
        <f t="shared" si="5"/>
        <v>0</v>
      </c>
    </row>
    <row r="211" spans="1:6" x14ac:dyDescent="0.25">
      <c r="A211" s="53" t="s">
        <v>793</v>
      </c>
      <c r="B211" s="17" t="s">
        <v>66</v>
      </c>
      <c r="C211" s="51" t="s">
        <v>213</v>
      </c>
      <c r="D211" s="28"/>
      <c r="E211" s="18">
        <v>1</v>
      </c>
      <c r="F211" s="25">
        <f t="shared" si="5"/>
        <v>0</v>
      </c>
    </row>
    <row r="212" spans="1:6" x14ac:dyDescent="0.25">
      <c r="A212" s="53" t="s">
        <v>794</v>
      </c>
      <c r="B212" s="17" t="s">
        <v>67</v>
      </c>
      <c r="C212" s="51" t="s">
        <v>213</v>
      </c>
      <c r="D212" s="28"/>
      <c r="E212" s="18">
        <v>1</v>
      </c>
      <c r="F212" s="25">
        <f t="shared" si="5"/>
        <v>0</v>
      </c>
    </row>
    <row r="213" spans="1:6" x14ac:dyDescent="0.25">
      <c r="A213" s="53" t="s">
        <v>795</v>
      </c>
      <c r="B213" s="17" t="s">
        <v>68</v>
      </c>
      <c r="C213" s="51" t="s">
        <v>213</v>
      </c>
      <c r="D213" s="28"/>
      <c r="E213" s="18">
        <v>1</v>
      </c>
      <c r="F213" s="25">
        <f t="shared" si="5"/>
        <v>0</v>
      </c>
    </row>
    <row r="214" spans="1:6" x14ac:dyDescent="0.25">
      <c r="A214" s="53" t="s">
        <v>796</v>
      </c>
      <c r="B214" s="17" t="s">
        <v>69</v>
      </c>
      <c r="C214" s="51" t="s">
        <v>213</v>
      </c>
      <c r="D214" s="28"/>
      <c r="E214" s="18">
        <v>1</v>
      </c>
      <c r="F214" s="25">
        <f t="shared" si="5"/>
        <v>0</v>
      </c>
    </row>
    <row r="215" spans="1:6" x14ac:dyDescent="0.25">
      <c r="A215" s="53" t="s">
        <v>797</v>
      </c>
      <c r="B215" s="17" t="s">
        <v>70</v>
      </c>
      <c r="C215" s="51" t="s">
        <v>213</v>
      </c>
      <c r="D215" s="28"/>
      <c r="E215" s="18">
        <v>1</v>
      </c>
      <c r="F215" s="25">
        <f t="shared" si="5"/>
        <v>0</v>
      </c>
    </row>
    <row r="216" spans="1:6" x14ac:dyDescent="0.25">
      <c r="A216" s="53" t="s">
        <v>798</v>
      </c>
      <c r="B216" s="17" t="s">
        <v>71</v>
      </c>
      <c r="C216" s="51" t="s">
        <v>213</v>
      </c>
      <c r="D216" s="28"/>
      <c r="E216" s="18">
        <v>1</v>
      </c>
      <c r="F216" s="25">
        <f t="shared" si="5"/>
        <v>0</v>
      </c>
    </row>
    <row r="217" spans="1:6" x14ac:dyDescent="0.25">
      <c r="A217" s="53" t="s">
        <v>799</v>
      </c>
      <c r="B217" s="17" t="s">
        <v>57</v>
      </c>
      <c r="C217" s="51" t="s">
        <v>213</v>
      </c>
      <c r="D217" s="28"/>
      <c r="E217" s="18">
        <v>1</v>
      </c>
      <c r="F217" s="25">
        <f t="shared" si="5"/>
        <v>0</v>
      </c>
    </row>
    <row r="218" spans="1:6" x14ac:dyDescent="0.25">
      <c r="A218" s="53" t="s">
        <v>800</v>
      </c>
      <c r="B218" s="17" t="s">
        <v>72</v>
      </c>
      <c r="C218" s="51" t="s">
        <v>213</v>
      </c>
      <c r="D218" s="28"/>
      <c r="E218" s="18">
        <v>1</v>
      </c>
      <c r="F218" s="25">
        <f t="shared" si="5"/>
        <v>0</v>
      </c>
    </row>
    <row r="219" spans="1:6" x14ac:dyDescent="0.25">
      <c r="A219" s="53" t="s">
        <v>801</v>
      </c>
      <c r="B219" s="17" t="s">
        <v>56</v>
      </c>
      <c r="C219" s="51" t="s">
        <v>213</v>
      </c>
      <c r="D219" s="28"/>
      <c r="E219" s="18">
        <v>1</v>
      </c>
      <c r="F219" s="25">
        <f t="shared" si="5"/>
        <v>0</v>
      </c>
    </row>
    <row r="220" spans="1:6" x14ac:dyDescent="0.25">
      <c r="A220" s="53" t="s">
        <v>802</v>
      </c>
      <c r="B220" s="17" t="s">
        <v>76</v>
      </c>
      <c r="C220" s="51" t="s">
        <v>213</v>
      </c>
      <c r="D220" s="28"/>
      <c r="E220" s="18">
        <v>1</v>
      </c>
      <c r="F220" s="25">
        <f t="shared" si="5"/>
        <v>0</v>
      </c>
    </row>
    <row r="221" spans="1:6" x14ac:dyDescent="0.25">
      <c r="A221" s="53" t="s">
        <v>803</v>
      </c>
      <c r="B221" s="17" t="s">
        <v>77</v>
      </c>
      <c r="C221" s="51" t="s">
        <v>213</v>
      </c>
      <c r="D221" s="28"/>
      <c r="E221" s="18">
        <v>1</v>
      </c>
      <c r="F221" s="25">
        <f t="shared" si="5"/>
        <v>0</v>
      </c>
    </row>
    <row r="222" spans="1:6" x14ac:dyDescent="0.25">
      <c r="A222" s="53" t="s">
        <v>804</v>
      </c>
      <c r="B222" s="17" t="s">
        <v>78</v>
      </c>
      <c r="C222" s="51" t="s">
        <v>213</v>
      </c>
      <c r="D222" s="28"/>
      <c r="E222" s="18">
        <v>1</v>
      </c>
      <c r="F222" s="25">
        <f t="shared" si="5"/>
        <v>0</v>
      </c>
    </row>
    <row r="223" spans="1:6" x14ac:dyDescent="0.25">
      <c r="A223" s="53" t="s">
        <v>805</v>
      </c>
      <c r="B223" s="17" t="s">
        <v>79</v>
      </c>
      <c r="C223" s="51" t="s">
        <v>213</v>
      </c>
      <c r="D223" s="28"/>
      <c r="E223" s="18">
        <v>1</v>
      </c>
      <c r="F223" s="25">
        <f t="shared" si="5"/>
        <v>0</v>
      </c>
    </row>
    <row r="224" spans="1:6" x14ac:dyDescent="0.25">
      <c r="A224" s="53" t="s">
        <v>806</v>
      </c>
      <c r="B224" s="17" t="s">
        <v>80</v>
      </c>
      <c r="C224" s="51" t="s">
        <v>213</v>
      </c>
      <c r="D224" s="28"/>
      <c r="E224" s="18">
        <v>1</v>
      </c>
      <c r="F224" s="25">
        <f t="shared" si="5"/>
        <v>0</v>
      </c>
    </row>
    <row r="225" spans="1:6" x14ac:dyDescent="0.25">
      <c r="A225" s="53" t="s">
        <v>807</v>
      </c>
      <c r="B225" s="17" t="s">
        <v>81</v>
      </c>
      <c r="C225" s="51" t="s">
        <v>213</v>
      </c>
      <c r="D225" s="28"/>
      <c r="E225" s="18">
        <v>1</v>
      </c>
      <c r="F225" s="25">
        <f t="shared" si="5"/>
        <v>0</v>
      </c>
    </row>
    <row r="226" spans="1:6" x14ac:dyDescent="0.25">
      <c r="A226" s="53" t="s">
        <v>808</v>
      </c>
      <c r="B226" s="17" t="s">
        <v>82</v>
      </c>
      <c r="C226" s="51" t="s">
        <v>213</v>
      </c>
      <c r="D226" s="28"/>
      <c r="E226" s="18">
        <v>1</v>
      </c>
      <c r="F226" s="25">
        <f t="shared" si="5"/>
        <v>0</v>
      </c>
    </row>
    <row r="227" spans="1:6" x14ac:dyDescent="0.25">
      <c r="A227" s="53" t="s">
        <v>809</v>
      </c>
      <c r="B227" s="17" t="s">
        <v>83</v>
      </c>
      <c r="C227" s="51" t="s">
        <v>213</v>
      </c>
      <c r="D227" s="28"/>
      <c r="E227" s="18">
        <v>1</v>
      </c>
      <c r="F227" s="25">
        <f t="shared" si="5"/>
        <v>0</v>
      </c>
    </row>
    <row r="228" spans="1:6" x14ac:dyDescent="0.25">
      <c r="A228" s="53" t="s">
        <v>810</v>
      </c>
      <c r="B228" s="17" t="s">
        <v>84</v>
      </c>
      <c r="C228" s="51" t="s">
        <v>213</v>
      </c>
      <c r="D228" s="30"/>
      <c r="E228" s="18">
        <v>1</v>
      </c>
      <c r="F228" s="25">
        <f t="shared" si="5"/>
        <v>0</v>
      </c>
    </row>
    <row r="229" spans="1:6" x14ac:dyDescent="0.25">
      <c r="A229" s="53" t="s">
        <v>811</v>
      </c>
      <c r="B229" s="17" t="s">
        <v>85</v>
      </c>
      <c r="C229" s="51" t="s">
        <v>213</v>
      </c>
      <c r="D229" s="28"/>
      <c r="E229" s="18">
        <v>1</v>
      </c>
      <c r="F229" s="25">
        <f t="shared" si="5"/>
        <v>0</v>
      </c>
    </row>
    <row r="230" spans="1:6" x14ac:dyDescent="0.25">
      <c r="A230" s="53" t="s">
        <v>812</v>
      </c>
      <c r="B230" s="17" t="s">
        <v>74</v>
      </c>
      <c r="C230" s="51" t="s">
        <v>213</v>
      </c>
      <c r="D230" s="28"/>
      <c r="E230" s="18">
        <v>1</v>
      </c>
      <c r="F230" s="25">
        <f t="shared" si="5"/>
        <v>0</v>
      </c>
    </row>
    <row r="231" spans="1:6" x14ac:dyDescent="0.25">
      <c r="A231" s="53" t="s">
        <v>813</v>
      </c>
      <c r="B231" s="17" t="s">
        <v>75</v>
      </c>
      <c r="C231" s="51" t="s">
        <v>213</v>
      </c>
      <c r="D231" s="30"/>
      <c r="E231" s="18">
        <v>1</v>
      </c>
      <c r="F231" s="25">
        <f t="shared" si="5"/>
        <v>0</v>
      </c>
    </row>
    <row r="232" spans="1:6" x14ac:dyDescent="0.25">
      <c r="A232" s="53" t="s">
        <v>814</v>
      </c>
      <c r="B232" s="17" t="s">
        <v>165</v>
      </c>
      <c r="C232" s="51" t="s">
        <v>213</v>
      </c>
      <c r="D232" s="28"/>
      <c r="E232" s="18">
        <v>1</v>
      </c>
      <c r="F232" s="25">
        <f t="shared" si="5"/>
        <v>0</v>
      </c>
    </row>
    <row r="233" spans="1:6" x14ac:dyDescent="0.25">
      <c r="A233" s="53" t="s">
        <v>815</v>
      </c>
      <c r="B233" s="17" t="s">
        <v>91</v>
      </c>
      <c r="C233" s="51" t="s">
        <v>213</v>
      </c>
      <c r="D233" s="28"/>
      <c r="E233" s="18">
        <v>1</v>
      </c>
      <c r="F233" s="25">
        <f t="shared" si="5"/>
        <v>0</v>
      </c>
    </row>
    <row r="234" spans="1:6" x14ac:dyDescent="0.25">
      <c r="A234" s="53" t="s">
        <v>816</v>
      </c>
      <c r="B234" s="17" t="s">
        <v>92</v>
      </c>
      <c r="C234" s="51" t="s">
        <v>213</v>
      </c>
      <c r="D234" s="28"/>
      <c r="E234" s="18">
        <v>1</v>
      </c>
      <c r="F234" s="25">
        <f t="shared" si="5"/>
        <v>0</v>
      </c>
    </row>
    <row r="235" spans="1:6" x14ac:dyDescent="0.25">
      <c r="A235" s="53" t="s">
        <v>817</v>
      </c>
      <c r="B235" s="17" t="s">
        <v>93</v>
      </c>
      <c r="C235" s="51" t="s">
        <v>213</v>
      </c>
      <c r="D235" s="28"/>
      <c r="E235" s="18">
        <v>1</v>
      </c>
      <c r="F235" s="25">
        <f t="shared" si="5"/>
        <v>0</v>
      </c>
    </row>
    <row r="236" spans="1:6" x14ac:dyDescent="0.25">
      <c r="A236" s="53" t="s">
        <v>818</v>
      </c>
      <c r="B236" s="17" t="s">
        <v>94</v>
      </c>
      <c r="C236" s="51" t="s">
        <v>213</v>
      </c>
      <c r="D236" s="28"/>
      <c r="E236" s="18">
        <v>1</v>
      </c>
      <c r="F236" s="25">
        <f t="shared" si="5"/>
        <v>0</v>
      </c>
    </row>
    <row r="237" spans="1:6" x14ac:dyDescent="0.25">
      <c r="A237" s="53" t="s">
        <v>819</v>
      </c>
      <c r="B237" s="17" t="s">
        <v>95</v>
      </c>
      <c r="C237" s="51" t="s">
        <v>213</v>
      </c>
      <c r="D237" s="28"/>
      <c r="E237" s="18">
        <v>1</v>
      </c>
      <c r="F237" s="25">
        <f t="shared" si="5"/>
        <v>0</v>
      </c>
    </row>
    <row r="238" spans="1:6" x14ac:dyDescent="0.25">
      <c r="A238" s="53" t="s">
        <v>820</v>
      </c>
      <c r="B238" s="17" t="s">
        <v>96</v>
      </c>
      <c r="C238" s="51" t="s">
        <v>213</v>
      </c>
      <c r="D238" s="28"/>
      <c r="E238" s="18">
        <v>1</v>
      </c>
      <c r="F238" s="25">
        <f t="shared" si="5"/>
        <v>0</v>
      </c>
    </row>
    <row r="239" spans="1:6" x14ac:dyDescent="0.25">
      <c r="A239" s="53" t="s">
        <v>821</v>
      </c>
      <c r="B239" s="17" t="s">
        <v>97</v>
      </c>
      <c r="C239" s="51" t="s">
        <v>213</v>
      </c>
      <c r="D239" s="28"/>
      <c r="E239" s="18">
        <v>1</v>
      </c>
      <c r="F239" s="25">
        <f t="shared" si="5"/>
        <v>0</v>
      </c>
    </row>
    <row r="240" spans="1:6" x14ac:dyDescent="0.25">
      <c r="A240" s="53" t="s">
        <v>822</v>
      </c>
      <c r="B240" s="17" t="s">
        <v>141</v>
      </c>
      <c r="C240" s="51" t="s">
        <v>213</v>
      </c>
      <c r="D240" s="28"/>
      <c r="E240" s="18">
        <v>1</v>
      </c>
      <c r="F240" s="25">
        <f>D240*E240</f>
        <v>0</v>
      </c>
    </row>
    <row r="241" spans="1:6" x14ac:dyDescent="0.25">
      <c r="A241" s="53" t="s">
        <v>823</v>
      </c>
      <c r="B241" s="88" t="s">
        <v>587</v>
      </c>
      <c r="C241" s="36"/>
      <c r="D241" s="102"/>
      <c r="E241" s="37"/>
      <c r="F241" s="37"/>
    </row>
    <row r="242" spans="1:6" ht="24" customHeight="1" x14ac:dyDescent="0.25">
      <c r="A242" s="53" t="s">
        <v>824</v>
      </c>
      <c r="B242" s="34" t="s">
        <v>1153</v>
      </c>
      <c r="C242" s="51" t="s">
        <v>579</v>
      </c>
      <c r="D242" s="28"/>
      <c r="E242" s="18">
        <v>1</v>
      </c>
      <c r="F242" s="25">
        <f>D242*E242</f>
        <v>0</v>
      </c>
    </row>
    <row r="243" spans="1:6" ht="18.75" customHeight="1" x14ac:dyDescent="0.25">
      <c r="B243" s="178" t="s">
        <v>217</v>
      </c>
      <c r="C243" s="179"/>
      <c r="D243" s="179"/>
      <c r="E243" s="179"/>
      <c r="F243" s="96">
        <f>SUM(F13:F242)</f>
        <v>0</v>
      </c>
    </row>
    <row r="244" spans="1:6" ht="18.75" customHeight="1" x14ac:dyDescent="0.25">
      <c r="B244" s="181" t="s">
        <v>582</v>
      </c>
      <c r="C244" s="181"/>
      <c r="D244" s="181"/>
      <c r="E244" s="181"/>
      <c r="F244" s="103">
        <f>F243*4</f>
        <v>0</v>
      </c>
    </row>
    <row r="245" spans="1:6" ht="16.5" customHeight="1" x14ac:dyDescent="0.25">
      <c r="B245" s="175" t="s">
        <v>175</v>
      </c>
      <c r="C245" s="176"/>
      <c r="D245" s="176"/>
      <c r="E245" s="177"/>
      <c r="F245" s="26">
        <f>F246-F244</f>
        <v>0</v>
      </c>
    </row>
    <row r="246" spans="1:6" ht="19.5" customHeight="1" x14ac:dyDescent="0.25">
      <c r="B246" s="175" t="s">
        <v>583</v>
      </c>
      <c r="C246" s="176"/>
      <c r="D246" s="176"/>
      <c r="E246" s="177"/>
      <c r="F246" s="26">
        <f>F244*1.22</f>
        <v>0</v>
      </c>
    </row>
    <row r="247" spans="1:6" x14ac:dyDescent="0.25">
      <c r="B247" s="22"/>
      <c r="C247" s="97"/>
      <c r="D247" s="22"/>
      <c r="E247" s="22"/>
      <c r="F247" s="23"/>
    </row>
    <row r="248" spans="1:6" x14ac:dyDescent="0.25">
      <c r="B248" s="1"/>
      <c r="C248" s="100"/>
      <c r="D248" s="1"/>
      <c r="E248" s="1"/>
      <c r="F248" s="1"/>
    </row>
    <row r="249" spans="1:6" x14ac:dyDescent="0.25">
      <c r="B249" s="1" t="s">
        <v>588</v>
      </c>
      <c r="C249" s="100"/>
      <c r="D249" s="1"/>
      <c r="E249" s="1" t="s">
        <v>174</v>
      </c>
      <c r="F249" s="1"/>
    </row>
    <row r="250" spans="1:6" x14ac:dyDescent="0.25">
      <c r="B250" s="52" t="s">
        <v>590</v>
      </c>
      <c r="C250" s="117" t="s">
        <v>172</v>
      </c>
      <c r="E250" s="49" t="s">
        <v>1154</v>
      </c>
      <c r="F250" s="3"/>
    </row>
    <row r="251" spans="1:6" x14ac:dyDescent="0.25">
      <c r="B251" s="1"/>
      <c r="C251" s="100"/>
      <c r="D251" s="1"/>
      <c r="E251" s="1"/>
      <c r="F251" s="1"/>
    </row>
  </sheetData>
  <mergeCells count="5">
    <mergeCell ref="B246:E246"/>
    <mergeCell ref="B243:E243"/>
    <mergeCell ref="B12:D12"/>
    <mergeCell ref="B244:E244"/>
    <mergeCell ref="B245:E245"/>
  </mergeCells>
  <pageMargins left="0.62" right="0.51" top="0.53" bottom="0.5600000000000000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="107" zoomScaleNormal="107" workbookViewId="0">
      <selection activeCell="G52" sqref="G52"/>
    </sheetView>
  </sheetViews>
  <sheetFormatPr defaultRowHeight="15" x14ac:dyDescent="0.25"/>
  <cols>
    <col min="1" max="1" width="4" customWidth="1"/>
    <col min="2" max="2" width="20.42578125" customWidth="1"/>
    <col min="3" max="3" width="15.140625" customWidth="1"/>
    <col min="4" max="4" width="10.7109375" customWidth="1"/>
    <col min="5" max="5" width="8.7109375" customWidth="1"/>
    <col min="6" max="6" width="13.5703125" customWidth="1"/>
    <col min="7" max="7" width="16" customWidth="1"/>
  </cols>
  <sheetData>
    <row r="1" spans="1:14" x14ac:dyDescent="0.25">
      <c r="A1" s="2"/>
      <c r="B1" s="6" t="s">
        <v>167</v>
      </c>
      <c r="C1" s="7"/>
      <c r="D1" s="7" t="s">
        <v>168</v>
      </c>
      <c r="E1" s="31"/>
      <c r="F1" s="31"/>
      <c r="G1" s="8"/>
      <c r="H1" s="4"/>
      <c r="I1" s="5"/>
      <c r="J1" s="2"/>
      <c r="K1" s="2"/>
      <c r="L1" s="2"/>
      <c r="M1" s="2"/>
      <c r="N1" s="2"/>
    </row>
    <row r="2" spans="1:14" x14ac:dyDescent="0.25">
      <c r="A2" s="2"/>
      <c r="B2" s="9" t="s">
        <v>180</v>
      </c>
      <c r="C2" s="10"/>
      <c r="D2" s="10"/>
      <c r="E2" s="10"/>
      <c r="F2" s="10"/>
      <c r="G2" s="8"/>
      <c r="H2" s="4"/>
      <c r="I2" s="5"/>
      <c r="J2" s="2"/>
      <c r="K2" s="2"/>
      <c r="L2" s="2"/>
      <c r="M2" s="2"/>
      <c r="N2" s="2"/>
    </row>
    <row r="3" spans="1:14" x14ac:dyDescent="0.25">
      <c r="A3" s="2"/>
      <c r="B3" s="11" t="s">
        <v>178</v>
      </c>
      <c r="C3" s="12"/>
      <c r="D3" s="12"/>
      <c r="E3" s="12"/>
      <c r="F3" s="11"/>
      <c r="G3" s="8"/>
      <c r="H3" s="4"/>
      <c r="I3" s="5"/>
      <c r="J3" s="2"/>
      <c r="K3" s="2"/>
      <c r="L3" s="2"/>
      <c r="M3" s="2"/>
      <c r="N3" s="2"/>
    </row>
    <row r="4" spans="1:14" x14ac:dyDescent="0.25">
      <c r="A4" s="2"/>
      <c r="B4" s="11"/>
      <c r="C4" s="12"/>
      <c r="D4" s="12"/>
      <c r="E4" s="12"/>
      <c r="F4" s="11"/>
      <c r="G4" s="8"/>
      <c r="H4" s="4"/>
      <c r="I4" s="5"/>
      <c r="J4" s="2"/>
      <c r="K4" s="2"/>
      <c r="L4" s="2"/>
      <c r="M4" s="2"/>
      <c r="N4" s="2"/>
    </row>
    <row r="5" spans="1:14" x14ac:dyDescent="0.25">
      <c r="A5" s="2"/>
      <c r="B5" s="11" t="s">
        <v>176</v>
      </c>
      <c r="C5" s="12"/>
      <c r="D5" s="11" t="s">
        <v>179</v>
      </c>
      <c r="E5" s="11"/>
      <c r="F5" s="1"/>
      <c r="G5" s="8"/>
      <c r="H5" s="4"/>
      <c r="I5" s="5"/>
      <c r="J5" s="2"/>
      <c r="K5" s="2"/>
      <c r="L5" s="2"/>
      <c r="M5" s="2"/>
      <c r="N5" s="2"/>
    </row>
    <row r="6" spans="1:14" x14ac:dyDescent="0.25">
      <c r="A6" s="2"/>
      <c r="B6" s="11"/>
      <c r="C6" s="12"/>
      <c r="D6" s="12"/>
      <c r="E6" s="12"/>
      <c r="F6" s="11"/>
      <c r="G6" s="8"/>
      <c r="H6" s="4"/>
      <c r="I6" s="5"/>
      <c r="J6" s="2"/>
      <c r="K6" s="2"/>
      <c r="L6" s="2"/>
      <c r="M6" s="2"/>
      <c r="N6" s="2"/>
    </row>
    <row r="7" spans="1:14" x14ac:dyDescent="0.25">
      <c r="A7" s="2"/>
      <c r="B7" s="11" t="s">
        <v>219</v>
      </c>
      <c r="C7" s="12"/>
      <c r="D7" s="12"/>
      <c r="E7" s="12"/>
      <c r="F7" s="11"/>
      <c r="G7" s="8"/>
      <c r="H7" s="4"/>
      <c r="I7" s="5"/>
      <c r="J7" s="2"/>
      <c r="K7" s="2"/>
      <c r="L7" s="2"/>
      <c r="M7" s="2"/>
      <c r="N7" s="2"/>
    </row>
    <row r="8" spans="1:14" x14ac:dyDescent="0.25">
      <c r="A8" s="2"/>
      <c r="B8" s="11"/>
      <c r="C8" s="12"/>
      <c r="D8" s="12"/>
      <c r="E8" s="12"/>
      <c r="F8" s="11"/>
      <c r="G8" s="8"/>
      <c r="H8" s="4"/>
      <c r="I8" s="5"/>
      <c r="J8" s="2"/>
      <c r="K8" s="2"/>
      <c r="L8" s="2"/>
      <c r="M8" s="2"/>
      <c r="N8" s="2"/>
    </row>
    <row r="9" spans="1:14" x14ac:dyDescent="0.25">
      <c r="A9" s="24"/>
      <c r="B9" s="108" t="s">
        <v>198</v>
      </c>
      <c r="C9" s="109"/>
      <c r="D9" s="109"/>
      <c r="E9" s="109"/>
      <c r="F9" s="110"/>
      <c r="G9" s="111"/>
      <c r="H9" s="4"/>
      <c r="I9" s="5"/>
      <c r="J9" s="2"/>
      <c r="K9" s="2"/>
      <c r="L9" s="2"/>
      <c r="M9" s="2"/>
      <c r="N9" s="2"/>
    </row>
    <row r="10" spans="1:14" ht="37.5" customHeight="1" x14ac:dyDescent="0.25">
      <c r="A10" s="128" t="s">
        <v>826</v>
      </c>
      <c r="B10" s="82" t="s">
        <v>181</v>
      </c>
      <c r="C10" s="82" t="s">
        <v>182</v>
      </c>
      <c r="D10" s="47" t="s">
        <v>183</v>
      </c>
      <c r="E10" s="47" t="s">
        <v>211</v>
      </c>
      <c r="F10" s="47" t="s">
        <v>1168</v>
      </c>
      <c r="G10" s="47" t="s">
        <v>169</v>
      </c>
    </row>
    <row r="11" spans="1:14" ht="27" customHeight="1" x14ac:dyDescent="0.25">
      <c r="A11" s="125" t="s">
        <v>592</v>
      </c>
      <c r="B11" s="35" t="s">
        <v>186</v>
      </c>
      <c r="C11" s="118" t="s">
        <v>187</v>
      </c>
      <c r="D11" s="153">
        <v>2700</v>
      </c>
      <c r="E11" s="129" t="s">
        <v>212</v>
      </c>
      <c r="F11" s="137"/>
      <c r="G11" s="137">
        <f>D11*F11</f>
        <v>0</v>
      </c>
    </row>
    <row r="12" spans="1:14" ht="32.25" customHeight="1" x14ac:dyDescent="0.25">
      <c r="A12" s="125" t="s">
        <v>593</v>
      </c>
      <c r="B12" s="35" t="s">
        <v>1155</v>
      </c>
      <c r="C12" s="118" t="s">
        <v>188</v>
      </c>
      <c r="D12" s="153">
        <v>250</v>
      </c>
      <c r="E12" s="129" t="s">
        <v>212</v>
      </c>
      <c r="F12" s="137"/>
      <c r="G12" s="137">
        <f t="shared" ref="G12:G23" si="0">D12*F12</f>
        <v>0</v>
      </c>
    </row>
    <row r="13" spans="1:14" ht="48.75" customHeight="1" x14ac:dyDescent="0.25">
      <c r="A13" s="125" t="s">
        <v>594</v>
      </c>
      <c r="B13" s="35" t="s">
        <v>189</v>
      </c>
      <c r="C13" s="118" t="s">
        <v>190</v>
      </c>
      <c r="D13" s="153">
        <v>52</v>
      </c>
      <c r="E13" s="129" t="s">
        <v>212</v>
      </c>
      <c r="F13" s="137"/>
      <c r="G13" s="137">
        <f t="shared" si="0"/>
        <v>0</v>
      </c>
    </row>
    <row r="14" spans="1:14" ht="24" x14ac:dyDescent="0.25">
      <c r="A14" s="125" t="s">
        <v>595</v>
      </c>
      <c r="B14" s="35" t="s">
        <v>191</v>
      </c>
      <c r="C14" s="118" t="s">
        <v>188</v>
      </c>
      <c r="D14" s="153">
        <v>50</v>
      </c>
      <c r="E14" s="129" t="s">
        <v>212</v>
      </c>
      <c r="F14" s="137"/>
      <c r="G14" s="137">
        <f t="shared" si="0"/>
        <v>0</v>
      </c>
    </row>
    <row r="15" spans="1:14" ht="76.5" customHeight="1" x14ac:dyDescent="0.25">
      <c r="A15" s="125" t="s">
        <v>596</v>
      </c>
      <c r="B15" s="133" t="s">
        <v>196</v>
      </c>
      <c r="C15" s="121" t="s">
        <v>192</v>
      </c>
      <c r="D15" s="154">
        <v>6</v>
      </c>
      <c r="E15" s="129" t="s">
        <v>212</v>
      </c>
      <c r="F15" s="138"/>
      <c r="G15" s="137">
        <f t="shared" si="0"/>
        <v>0</v>
      </c>
    </row>
    <row r="16" spans="1:14" ht="54.75" customHeight="1" x14ac:dyDescent="0.25">
      <c r="A16" s="125" t="s">
        <v>597</v>
      </c>
      <c r="B16" s="35" t="s">
        <v>220</v>
      </c>
      <c r="C16" s="118" t="s">
        <v>190</v>
      </c>
      <c r="D16" s="153">
        <v>17</v>
      </c>
      <c r="E16" s="129" t="s">
        <v>212</v>
      </c>
      <c r="F16" s="137"/>
      <c r="G16" s="137">
        <f t="shared" si="0"/>
        <v>0</v>
      </c>
    </row>
    <row r="17" spans="1:7" ht="69.75" customHeight="1" x14ac:dyDescent="0.25">
      <c r="A17" s="125" t="s">
        <v>598</v>
      </c>
      <c r="B17" s="35" t="s">
        <v>197</v>
      </c>
      <c r="C17" s="118" t="s">
        <v>190</v>
      </c>
      <c r="D17" s="153">
        <v>29</v>
      </c>
      <c r="E17" s="129" t="s">
        <v>212</v>
      </c>
      <c r="F17" s="137"/>
      <c r="G17" s="137">
        <f t="shared" si="0"/>
        <v>0</v>
      </c>
    </row>
    <row r="18" spans="1:7" ht="38.25" x14ac:dyDescent="0.25">
      <c r="A18" s="125" t="s">
        <v>599</v>
      </c>
      <c r="B18" s="35" t="s">
        <v>193</v>
      </c>
      <c r="C18" s="118"/>
      <c r="D18" s="153">
        <v>12</v>
      </c>
      <c r="E18" s="129" t="s">
        <v>212</v>
      </c>
      <c r="F18" s="137"/>
      <c r="G18" s="137">
        <f t="shared" si="0"/>
        <v>0</v>
      </c>
    </row>
    <row r="19" spans="1:7" ht="27" x14ac:dyDescent="0.25">
      <c r="A19" s="125" t="s">
        <v>600</v>
      </c>
      <c r="B19" s="35" t="s">
        <v>1156</v>
      </c>
      <c r="C19" s="118" t="s">
        <v>188</v>
      </c>
      <c r="D19" s="153">
        <v>2</v>
      </c>
      <c r="E19" s="129" t="s">
        <v>212</v>
      </c>
      <c r="F19" s="137"/>
      <c r="G19" s="137">
        <f t="shared" si="0"/>
        <v>0</v>
      </c>
    </row>
    <row r="20" spans="1:7" ht="27" x14ac:dyDescent="0.25">
      <c r="A20" s="125" t="s">
        <v>601</v>
      </c>
      <c r="B20" s="35" t="s">
        <v>1157</v>
      </c>
      <c r="C20" s="118" t="s">
        <v>188</v>
      </c>
      <c r="D20" s="153">
        <v>1</v>
      </c>
      <c r="E20" s="129" t="s">
        <v>212</v>
      </c>
      <c r="F20" s="137"/>
      <c r="G20" s="137">
        <f t="shared" si="0"/>
        <v>0</v>
      </c>
    </row>
    <row r="21" spans="1:7" ht="27" x14ac:dyDescent="0.25">
      <c r="A21" s="125" t="s">
        <v>602</v>
      </c>
      <c r="B21" s="35" t="s">
        <v>1158</v>
      </c>
      <c r="C21" s="118" t="s">
        <v>188</v>
      </c>
      <c r="D21" s="153">
        <v>1</v>
      </c>
      <c r="E21" s="129" t="s">
        <v>212</v>
      </c>
      <c r="F21" s="137"/>
      <c r="G21" s="137">
        <f t="shared" si="0"/>
        <v>0</v>
      </c>
    </row>
    <row r="22" spans="1:7" ht="38.25" x14ac:dyDescent="0.25">
      <c r="A22" s="125" t="s">
        <v>603</v>
      </c>
      <c r="B22" s="35" t="s">
        <v>194</v>
      </c>
      <c r="C22" s="118" t="s">
        <v>188</v>
      </c>
      <c r="D22" s="153">
        <v>5</v>
      </c>
      <c r="E22" s="129" t="s">
        <v>212</v>
      </c>
      <c r="F22" s="137"/>
      <c r="G22" s="137">
        <f t="shared" si="0"/>
        <v>0</v>
      </c>
    </row>
    <row r="23" spans="1:7" ht="38.25" x14ac:dyDescent="0.25">
      <c r="A23" s="125" t="s">
        <v>604</v>
      </c>
      <c r="B23" s="35" t="s">
        <v>195</v>
      </c>
      <c r="C23" s="35"/>
      <c r="D23" s="153">
        <v>1</v>
      </c>
      <c r="E23" s="129" t="s">
        <v>213</v>
      </c>
      <c r="F23" s="137"/>
      <c r="G23" s="137">
        <f t="shared" si="0"/>
        <v>0</v>
      </c>
    </row>
    <row r="24" spans="1:7" x14ac:dyDescent="0.25">
      <c r="A24" s="125"/>
      <c r="B24" s="134" t="s">
        <v>218</v>
      </c>
      <c r="C24" s="107"/>
      <c r="D24" s="139"/>
      <c r="E24" s="130"/>
      <c r="F24" s="139"/>
      <c r="G24" s="140"/>
    </row>
    <row r="25" spans="1:7" ht="37.5" customHeight="1" x14ac:dyDescent="0.25">
      <c r="A25" s="125" t="s">
        <v>605</v>
      </c>
      <c r="B25" s="83" t="s">
        <v>199</v>
      </c>
      <c r="C25" s="83" t="s">
        <v>182</v>
      </c>
      <c r="D25" s="84" t="s">
        <v>214</v>
      </c>
      <c r="E25" s="84" t="s">
        <v>211</v>
      </c>
      <c r="F25" s="84" t="s">
        <v>184</v>
      </c>
      <c r="G25" s="47" t="s">
        <v>185</v>
      </c>
    </row>
    <row r="26" spans="1:7" ht="26.25" customHeight="1" x14ac:dyDescent="0.25">
      <c r="A26" s="125" t="s">
        <v>606</v>
      </c>
      <c r="B26" s="38" t="s">
        <v>200</v>
      </c>
      <c r="C26" s="122" t="s">
        <v>188</v>
      </c>
      <c r="D26" s="153">
        <v>400</v>
      </c>
      <c r="E26" s="131" t="s">
        <v>213</v>
      </c>
      <c r="F26" s="141"/>
      <c r="G26" s="141">
        <f>F26*D26</f>
        <v>0</v>
      </c>
    </row>
    <row r="27" spans="1:7" ht="38.25" customHeight="1" x14ac:dyDescent="0.25">
      <c r="A27" s="125" t="s">
        <v>607</v>
      </c>
      <c r="B27" s="135" t="s">
        <v>1159</v>
      </c>
      <c r="C27" s="122" t="s">
        <v>188</v>
      </c>
      <c r="D27" s="153">
        <v>5</v>
      </c>
      <c r="E27" s="131" t="s">
        <v>213</v>
      </c>
      <c r="F27" s="141"/>
      <c r="G27" s="141">
        <f t="shared" ref="G27:G50" si="1">F27*D27</f>
        <v>0</v>
      </c>
    </row>
    <row r="28" spans="1:7" ht="26.25" customHeight="1" x14ac:dyDescent="0.25">
      <c r="A28" s="125" t="s">
        <v>608</v>
      </c>
      <c r="B28" s="38" t="s">
        <v>215</v>
      </c>
      <c r="C28" s="122" t="s">
        <v>188</v>
      </c>
      <c r="D28" s="153">
        <v>5</v>
      </c>
      <c r="E28" s="131" t="s">
        <v>213</v>
      </c>
      <c r="F28" s="141"/>
      <c r="G28" s="141">
        <f t="shared" si="1"/>
        <v>0</v>
      </c>
    </row>
    <row r="29" spans="1:7" ht="30.75" customHeight="1" x14ac:dyDescent="0.25">
      <c r="A29" s="125" t="s">
        <v>609</v>
      </c>
      <c r="B29" s="38" t="s">
        <v>1160</v>
      </c>
      <c r="C29" s="122" t="s">
        <v>188</v>
      </c>
      <c r="D29" s="153">
        <v>5</v>
      </c>
      <c r="E29" s="131" t="s">
        <v>213</v>
      </c>
      <c r="F29" s="141"/>
      <c r="G29" s="141">
        <f t="shared" si="1"/>
        <v>0</v>
      </c>
    </row>
    <row r="30" spans="1:7" ht="26.25" customHeight="1" x14ac:dyDescent="0.25">
      <c r="A30" s="125" t="s">
        <v>610</v>
      </c>
      <c r="B30" s="38" t="s">
        <v>201</v>
      </c>
      <c r="C30" s="122" t="s">
        <v>188</v>
      </c>
      <c r="D30" s="153">
        <v>5</v>
      </c>
      <c r="E30" s="131" t="s">
        <v>213</v>
      </c>
      <c r="F30" s="141"/>
      <c r="G30" s="141">
        <f t="shared" si="1"/>
        <v>0</v>
      </c>
    </row>
    <row r="31" spans="1:7" ht="24" x14ac:dyDescent="0.25">
      <c r="A31" s="125" t="s">
        <v>611</v>
      </c>
      <c r="B31" s="38" t="s">
        <v>202</v>
      </c>
      <c r="C31" s="122" t="s">
        <v>188</v>
      </c>
      <c r="D31" s="153">
        <v>5</v>
      </c>
      <c r="E31" s="131" t="s">
        <v>213</v>
      </c>
      <c r="F31" s="141"/>
      <c r="G31" s="141">
        <f t="shared" si="1"/>
        <v>0</v>
      </c>
    </row>
    <row r="32" spans="1:7" ht="24" x14ac:dyDescent="0.25">
      <c r="A32" s="125" t="s">
        <v>612</v>
      </c>
      <c r="B32" s="38" t="s">
        <v>45</v>
      </c>
      <c r="C32" s="122" t="s">
        <v>188</v>
      </c>
      <c r="D32" s="153">
        <v>5</v>
      </c>
      <c r="E32" s="131" t="s">
        <v>213</v>
      </c>
      <c r="F32" s="141"/>
      <c r="G32" s="141">
        <f t="shared" si="1"/>
        <v>0</v>
      </c>
    </row>
    <row r="33" spans="1:7" ht="24" x14ac:dyDescent="0.25">
      <c r="A33" s="125" t="s">
        <v>613</v>
      </c>
      <c r="B33" s="38" t="s">
        <v>137</v>
      </c>
      <c r="C33" s="122" t="s">
        <v>188</v>
      </c>
      <c r="D33" s="153">
        <v>5</v>
      </c>
      <c r="E33" s="131" t="s">
        <v>213</v>
      </c>
      <c r="F33" s="141"/>
      <c r="G33" s="141">
        <f t="shared" si="1"/>
        <v>0</v>
      </c>
    </row>
    <row r="34" spans="1:7" ht="24" x14ac:dyDescent="0.25">
      <c r="A34" s="125" t="s">
        <v>614</v>
      </c>
      <c r="B34" s="38" t="s">
        <v>203</v>
      </c>
      <c r="C34" s="122" t="s">
        <v>188</v>
      </c>
      <c r="D34" s="153">
        <v>5</v>
      </c>
      <c r="E34" s="131" t="s">
        <v>213</v>
      </c>
      <c r="F34" s="141"/>
      <c r="G34" s="141">
        <f t="shared" si="1"/>
        <v>0</v>
      </c>
    </row>
    <row r="35" spans="1:7" ht="25.5" x14ac:dyDescent="0.25">
      <c r="A35" s="125" t="s">
        <v>615</v>
      </c>
      <c r="B35" s="38" t="s">
        <v>204</v>
      </c>
      <c r="C35" s="122" t="s">
        <v>188</v>
      </c>
      <c r="D35" s="153">
        <v>5</v>
      </c>
      <c r="E35" s="131" t="s">
        <v>213</v>
      </c>
      <c r="F35" s="141"/>
      <c r="G35" s="141">
        <f t="shared" si="1"/>
        <v>0</v>
      </c>
    </row>
    <row r="36" spans="1:7" ht="24" x14ac:dyDescent="0.25">
      <c r="A36" s="125" t="s">
        <v>616</v>
      </c>
      <c r="B36" s="38" t="s">
        <v>205</v>
      </c>
      <c r="C36" s="122" t="s">
        <v>188</v>
      </c>
      <c r="D36" s="153">
        <v>5</v>
      </c>
      <c r="E36" s="131" t="s">
        <v>213</v>
      </c>
      <c r="F36" s="141"/>
      <c r="G36" s="141">
        <f t="shared" si="1"/>
        <v>0</v>
      </c>
    </row>
    <row r="37" spans="1:7" ht="24" x14ac:dyDescent="0.25">
      <c r="A37" s="125" t="s">
        <v>617</v>
      </c>
      <c r="B37" s="38" t="s">
        <v>206</v>
      </c>
      <c r="C37" s="122" t="s">
        <v>188</v>
      </c>
      <c r="D37" s="153">
        <v>5</v>
      </c>
      <c r="E37" s="131" t="s">
        <v>213</v>
      </c>
      <c r="F37" s="141"/>
      <c r="G37" s="141">
        <f t="shared" si="1"/>
        <v>0</v>
      </c>
    </row>
    <row r="38" spans="1:7" ht="27.75" x14ac:dyDescent="0.25">
      <c r="A38" s="125" t="s">
        <v>618</v>
      </c>
      <c r="B38" s="38" t="s">
        <v>1161</v>
      </c>
      <c r="C38" s="122" t="s">
        <v>188</v>
      </c>
      <c r="D38" s="153">
        <v>5</v>
      </c>
      <c r="E38" s="131" t="s">
        <v>213</v>
      </c>
      <c r="F38" s="141"/>
      <c r="G38" s="141">
        <f t="shared" si="1"/>
        <v>0</v>
      </c>
    </row>
    <row r="39" spans="1:7" ht="24" x14ac:dyDescent="0.25">
      <c r="A39" s="125" t="s">
        <v>619</v>
      </c>
      <c r="B39" s="38" t="s">
        <v>1162</v>
      </c>
      <c r="C39" s="122" t="s">
        <v>188</v>
      </c>
      <c r="D39" s="153">
        <v>5</v>
      </c>
      <c r="E39" s="131" t="s">
        <v>213</v>
      </c>
      <c r="F39" s="141"/>
      <c r="G39" s="141">
        <f t="shared" si="1"/>
        <v>0</v>
      </c>
    </row>
    <row r="40" spans="1:7" ht="32.25" customHeight="1" x14ac:dyDescent="0.25">
      <c r="A40" s="125" t="s">
        <v>620</v>
      </c>
      <c r="B40" s="38" t="s">
        <v>1163</v>
      </c>
      <c r="C40" s="122" t="s">
        <v>188</v>
      </c>
      <c r="D40" s="153">
        <v>5</v>
      </c>
      <c r="E40" s="131" t="s">
        <v>213</v>
      </c>
      <c r="F40" s="141"/>
      <c r="G40" s="141">
        <f t="shared" si="1"/>
        <v>0</v>
      </c>
    </row>
    <row r="41" spans="1:7" ht="27.75" x14ac:dyDescent="0.25">
      <c r="A41" s="125" t="s">
        <v>621</v>
      </c>
      <c r="B41" s="38" t="s">
        <v>1164</v>
      </c>
      <c r="C41" s="122" t="s">
        <v>188</v>
      </c>
      <c r="D41" s="153">
        <v>5</v>
      </c>
      <c r="E41" s="131" t="s">
        <v>213</v>
      </c>
      <c r="F41" s="141"/>
      <c r="G41" s="141">
        <f t="shared" si="1"/>
        <v>0</v>
      </c>
    </row>
    <row r="42" spans="1:7" ht="24" x14ac:dyDescent="0.25">
      <c r="A42" s="125" t="s">
        <v>622</v>
      </c>
      <c r="B42" s="38" t="s">
        <v>1165</v>
      </c>
      <c r="C42" s="122" t="s">
        <v>188</v>
      </c>
      <c r="D42" s="153">
        <v>5</v>
      </c>
      <c r="E42" s="131" t="s">
        <v>213</v>
      </c>
      <c r="F42" s="141"/>
      <c r="G42" s="141">
        <f t="shared" si="1"/>
        <v>0</v>
      </c>
    </row>
    <row r="43" spans="1:7" ht="24" x14ac:dyDescent="0.25">
      <c r="A43" s="125" t="s">
        <v>623</v>
      </c>
      <c r="B43" s="38" t="s">
        <v>1166</v>
      </c>
      <c r="C43" s="122" t="s">
        <v>188</v>
      </c>
      <c r="D43" s="153">
        <v>5</v>
      </c>
      <c r="E43" s="131" t="s">
        <v>213</v>
      </c>
      <c r="F43" s="141"/>
      <c r="G43" s="141">
        <f t="shared" si="1"/>
        <v>0</v>
      </c>
    </row>
    <row r="44" spans="1:7" ht="24" x14ac:dyDescent="0.25">
      <c r="A44" s="125" t="s">
        <v>624</v>
      </c>
      <c r="B44" s="38" t="s">
        <v>109</v>
      </c>
      <c r="C44" s="122" t="s">
        <v>188</v>
      </c>
      <c r="D44" s="153">
        <v>5</v>
      </c>
      <c r="E44" s="131" t="s">
        <v>213</v>
      </c>
      <c r="F44" s="141"/>
      <c r="G44" s="141">
        <f t="shared" si="1"/>
        <v>0</v>
      </c>
    </row>
    <row r="45" spans="1:7" ht="24" x14ac:dyDescent="0.25">
      <c r="A45" s="125" t="s">
        <v>625</v>
      </c>
      <c r="B45" s="38" t="s">
        <v>207</v>
      </c>
      <c r="C45" s="122" t="s">
        <v>188</v>
      </c>
      <c r="D45" s="153">
        <v>5</v>
      </c>
      <c r="E45" s="131" t="s">
        <v>213</v>
      </c>
      <c r="F45" s="141"/>
      <c r="G45" s="141">
        <f t="shared" si="1"/>
        <v>0</v>
      </c>
    </row>
    <row r="46" spans="1:7" ht="25.5" x14ac:dyDescent="0.25">
      <c r="A46" s="125" t="s">
        <v>626</v>
      </c>
      <c r="B46" s="136" t="s">
        <v>208</v>
      </c>
      <c r="C46" s="123" t="s">
        <v>188</v>
      </c>
      <c r="D46" s="153">
        <v>5</v>
      </c>
      <c r="E46" s="131" t="s">
        <v>213</v>
      </c>
      <c r="F46" s="141"/>
      <c r="G46" s="141">
        <f t="shared" si="1"/>
        <v>0</v>
      </c>
    </row>
    <row r="47" spans="1:7" ht="24" x14ac:dyDescent="0.25">
      <c r="A47" s="125" t="s">
        <v>627</v>
      </c>
      <c r="B47" s="136" t="s">
        <v>1167</v>
      </c>
      <c r="C47" s="123" t="s">
        <v>188</v>
      </c>
      <c r="D47" s="153">
        <v>20</v>
      </c>
      <c r="E47" s="131" t="s">
        <v>213</v>
      </c>
      <c r="F47" s="141"/>
      <c r="G47" s="141">
        <f t="shared" si="1"/>
        <v>0</v>
      </c>
    </row>
    <row r="48" spans="1:7" ht="24" x14ac:dyDescent="0.25">
      <c r="A48" s="125" t="s">
        <v>628</v>
      </c>
      <c r="B48" s="136" t="s">
        <v>209</v>
      </c>
      <c r="C48" s="123" t="s">
        <v>188</v>
      </c>
      <c r="D48" s="153">
        <v>5</v>
      </c>
      <c r="E48" s="131" t="s">
        <v>213</v>
      </c>
      <c r="F48" s="141"/>
      <c r="G48" s="141">
        <f t="shared" si="1"/>
        <v>0</v>
      </c>
    </row>
    <row r="49" spans="1:7" ht="25.5" customHeight="1" x14ac:dyDescent="0.25">
      <c r="A49" s="125" t="s">
        <v>629</v>
      </c>
      <c r="B49" s="39" t="s">
        <v>210</v>
      </c>
      <c r="C49" s="123" t="s">
        <v>188</v>
      </c>
      <c r="D49" s="153">
        <v>5</v>
      </c>
      <c r="E49" s="131" t="s">
        <v>213</v>
      </c>
      <c r="F49" s="141"/>
      <c r="G49" s="141">
        <f t="shared" si="1"/>
        <v>0</v>
      </c>
    </row>
    <row r="50" spans="1:7" ht="39" customHeight="1" thickBot="1" x14ac:dyDescent="0.3">
      <c r="A50" s="126" t="s">
        <v>630</v>
      </c>
      <c r="B50" s="105" t="s">
        <v>195</v>
      </c>
      <c r="C50" s="124" t="s">
        <v>216</v>
      </c>
      <c r="D50" s="155">
        <v>5</v>
      </c>
      <c r="E50" s="132" t="s">
        <v>213</v>
      </c>
      <c r="F50" s="142"/>
      <c r="G50" s="142">
        <f t="shared" si="1"/>
        <v>0</v>
      </c>
    </row>
    <row r="51" spans="1:7" ht="16.5" customHeight="1" thickTop="1" x14ac:dyDescent="0.25">
      <c r="A51" s="127"/>
      <c r="B51" s="182" t="s">
        <v>217</v>
      </c>
      <c r="C51" s="183"/>
      <c r="D51" s="183"/>
      <c r="E51" s="183"/>
      <c r="F51" s="184"/>
      <c r="G51" s="104">
        <f>SUM(G11:G50)</f>
        <v>0</v>
      </c>
    </row>
    <row r="52" spans="1:7" ht="19.5" customHeight="1" x14ac:dyDescent="0.25">
      <c r="A52" s="127"/>
      <c r="B52" s="185" t="s">
        <v>582</v>
      </c>
      <c r="C52" s="186"/>
      <c r="D52" s="186"/>
      <c r="E52" s="186"/>
      <c r="F52" s="187"/>
      <c r="G52" s="103">
        <f>G51*4</f>
        <v>0</v>
      </c>
    </row>
    <row r="53" spans="1:7" x14ac:dyDescent="0.25">
      <c r="A53" s="127"/>
      <c r="B53" s="175" t="s">
        <v>175</v>
      </c>
      <c r="C53" s="176"/>
      <c r="D53" s="176"/>
      <c r="E53" s="176"/>
      <c r="F53" s="177"/>
      <c r="G53" s="26">
        <f>G54-G52</f>
        <v>0</v>
      </c>
    </row>
    <row r="54" spans="1:7" x14ac:dyDescent="0.25">
      <c r="B54" s="175" t="s">
        <v>583</v>
      </c>
      <c r="C54" s="176"/>
      <c r="D54" s="176"/>
      <c r="E54" s="176"/>
      <c r="F54" s="177"/>
      <c r="G54" s="26">
        <f>G52*1.22</f>
        <v>0</v>
      </c>
    </row>
    <row r="55" spans="1:7" x14ac:dyDescent="0.25">
      <c r="B55" s="119"/>
      <c r="C55" s="119"/>
      <c r="D55" s="119"/>
      <c r="E55" s="119"/>
      <c r="F55" s="119"/>
      <c r="G55" s="120"/>
    </row>
    <row r="56" spans="1:7" ht="14.25" customHeight="1" x14ac:dyDescent="0.25">
      <c r="B56" s="1"/>
      <c r="C56" s="1"/>
      <c r="D56" s="1"/>
      <c r="E56" s="1"/>
    </row>
    <row r="57" spans="1:7" x14ac:dyDescent="0.25">
      <c r="B57" s="1" t="s">
        <v>221</v>
      </c>
      <c r="C57" s="1"/>
      <c r="D57" s="1" t="s">
        <v>174</v>
      </c>
      <c r="E57" s="1"/>
    </row>
    <row r="58" spans="1:7" x14ac:dyDescent="0.25">
      <c r="B58" s="156" t="s">
        <v>590</v>
      </c>
      <c r="C58" s="156" t="s">
        <v>172</v>
      </c>
      <c r="D58" s="157" t="s">
        <v>173</v>
      </c>
      <c r="E58" s="157"/>
      <c r="F58" s="158"/>
    </row>
  </sheetData>
  <mergeCells count="4">
    <mergeCell ref="B51:F51"/>
    <mergeCell ref="B52:F52"/>
    <mergeCell ref="B54:F54"/>
    <mergeCell ref="B53:F53"/>
  </mergeCells>
  <pageMargins left="0.61" right="0.55000000000000004" top="0.5" bottom="0.4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8"/>
  <sheetViews>
    <sheetView zoomScale="107" zoomScaleNormal="107" workbookViewId="0"/>
  </sheetViews>
  <sheetFormatPr defaultRowHeight="12" x14ac:dyDescent="0.2"/>
  <cols>
    <col min="1" max="1" width="3.7109375" style="127" customWidth="1"/>
    <col min="2" max="2" width="21.7109375" style="41" customWidth="1"/>
    <col min="3" max="3" width="14" style="144" customWidth="1"/>
    <col min="4" max="4" width="13.140625" style="55" customWidth="1"/>
    <col min="5" max="5" width="12" style="59" customWidth="1"/>
    <col min="6" max="6" width="13.7109375" style="69" customWidth="1"/>
    <col min="7" max="7" width="15.140625" style="69" customWidth="1"/>
    <col min="8" max="16384" width="9.140625" style="41"/>
  </cols>
  <sheetData>
    <row r="1" spans="1:7" ht="12.75" x14ac:dyDescent="0.2">
      <c r="B1" s="6" t="s">
        <v>167</v>
      </c>
      <c r="C1" s="149"/>
      <c r="D1" s="7" t="s">
        <v>168</v>
      </c>
      <c r="E1" s="60"/>
      <c r="F1" s="70"/>
      <c r="G1" s="71"/>
    </row>
    <row r="2" spans="1:7" ht="12.75" x14ac:dyDescent="0.2">
      <c r="B2" s="9" t="s">
        <v>180</v>
      </c>
      <c r="C2" s="150"/>
      <c r="D2" s="10"/>
      <c r="E2" s="61"/>
      <c r="F2" s="72"/>
      <c r="G2" s="71"/>
    </row>
    <row r="3" spans="1:7" ht="12.75" x14ac:dyDescent="0.2">
      <c r="B3" s="11" t="s">
        <v>178</v>
      </c>
      <c r="C3" s="151"/>
      <c r="D3" s="12"/>
      <c r="E3" s="62"/>
      <c r="F3" s="73"/>
      <c r="G3" s="71"/>
    </row>
    <row r="4" spans="1:7" ht="12.75" x14ac:dyDescent="0.2">
      <c r="B4" s="11"/>
      <c r="C4" s="151"/>
      <c r="D4" s="12"/>
      <c r="E4" s="62"/>
      <c r="F4" s="73"/>
      <c r="G4" s="71"/>
    </row>
    <row r="5" spans="1:7" ht="15" x14ac:dyDescent="0.2">
      <c r="B5" s="11" t="s">
        <v>176</v>
      </c>
      <c r="C5" s="151"/>
      <c r="D5" s="11" t="s">
        <v>179</v>
      </c>
      <c r="E5" s="63"/>
      <c r="F5" s="76"/>
      <c r="G5" s="71"/>
    </row>
    <row r="6" spans="1:7" ht="12.75" x14ac:dyDescent="0.2">
      <c r="B6" s="11"/>
      <c r="C6" s="151"/>
      <c r="D6" s="12"/>
      <c r="E6" s="62"/>
      <c r="F6" s="73"/>
      <c r="G6" s="71"/>
    </row>
    <row r="7" spans="1:7" ht="12.75" x14ac:dyDescent="0.2">
      <c r="B7" s="11" t="s">
        <v>578</v>
      </c>
      <c r="C7" s="151"/>
      <c r="D7" s="12"/>
      <c r="E7" s="62"/>
      <c r="F7" s="73"/>
      <c r="G7" s="71"/>
    </row>
    <row r="8" spans="1:7" ht="15.75" customHeight="1" x14ac:dyDescent="0.2">
      <c r="C8" s="55"/>
    </row>
    <row r="9" spans="1:7" ht="39" customHeight="1" x14ac:dyDescent="0.2">
      <c r="A9" s="128" t="s">
        <v>591</v>
      </c>
      <c r="B9" s="46" t="s">
        <v>199</v>
      </c>
      <c r="C9" s="46" t="s">
        <v>182</v>
      </c>
      <c r="D9" s="46" t="s">
        <v>577</v>
      </c>
      <c r="E9" s="64" t="s">
        <v>584</v>
      </c>
      <c r="F9" s="67" t="s">
        <v>581</v>
      </c>
      <c r="G9" s="68" t="s">
        <v>169</v>
      </c>
    </row>
    <row r="10" spans="1:7" ht="12.75" x14ac:dyDescent="0.2">
      <c r="A10" s="125" t="s">
        <v>592</v>
      </c>
      <c r="B10" s="194" t="s">
        <v>224</v>
      </c>
      <c r="C10" s="195"/>
      <c r="D10" s="195"/>
      <c r="E10" s="195"/>
      <c r="F10" s="112"/>
      <c r="G10" s="113"/>
    </row>
    <row r="11" spans="1:7" x14ac:dyDescent="0.2">
      <c r="A11" s="125" t="s">
        <v>593</v>
      </c>
      <c r="B11" s="54" t="s">
        <v>572</v>
      </c>
      <c r="C11" s="145"/>
      <c r="D11" s="56"/>
      <c r="E11" s="65"/>
      <c r="F11" s="74"/>
      <c r="G11" s="75"/>
    </row>
    <row r="12" spans="1:7" ht="22.5" x14ac:dyDescent="0.2">
      <c r="A12" s="125" t="s">
        <v>594</v>
      </c>
      <c r="B12" s="43" t="s">
        <v>225</v>
      </c>
      <c r="C12" s="146" t="s">
        <v>188</v>
      </c>
      <c r="D12" s="50" t="s">
        <v>213</v>
      </c>
      <c r="E12" s="80">
        <v>5</v>
      </c>
      <c r="F12" s="77"/>
      <c r="G12" s="77">
        <f>E12*F12</f>
        <v>0</v>
      </c>
    </row>
    <row r="13" spans="1:7" ht="22.5" x14ac:dyDescent="0.2">
      <c r="A13" s="125" t="s">
        <v>595</v>
      </c>
      <c r="B13" s="43" t="s">
        <v>16</v>
      </c>
      <c r="C13" s="146" t="s">
        <v>188</v>
      </c>
      <c r="D13" s="50" t="s">
        <v>213</v>
      </c>
      <c r="E13" s="80">
        <v>5</v>
      </c>
      <c r="F13" s="77"/>
      <c r="G13" s="77">
        <f t="shared" ref="G13:G76" si="0">E13*F13</f>
        <v>0</v>
      </c>
    </row>
    <row r="14" spans="1:7" ht="22.5" x14ac:dyDescent="0.2">
      <c r="A14" s="125" t="s">
        <v>596</v>
      </c>
      <c r="B14" s="43" t="s">
        <v>108</v>
      </c>
      <c r="C14" s="146" t="s">
        <v>188</v>
      </c>
      <c r="D14" s="50" t="s">
        <v>213</v>
      </c>
      <c r="E14" s="80">
        <v>5</v>
      </c>
      <c r="F14" s="77"/>
      <c r="G14" s="77">
        <f t="shared" si="0"/>
        <v>0</v>
      </c>
    </row>
    <row r="15" spans="1:7" ht="22.5" x14ac:dyDescent="0.2">
      <c r="A15" s="125" t="s">
        <v>597</v>
      </c>
      <c r="B15" s="43" t="s">
        <v>226</v>
      </c>
      <c r="C15" s="146" t="s">
        <v>188</v>
      </c>
      <c r="D15" s="50" t="s">
        <v>213</v>
      </c>
      <c r="E15" s="80">
        <v>5</v>
      </c>
      <c r="F15" s="77"/>
      <c r="G15" s="77">
        <f t="shared" si="0"/>
        <v>0</v>
      </c>
    </row>
    <row r="16" spans="1:7" ht="22.5" x14ac:dyDescent="0.2">
      <c r="A16" s="125" t="s">
        <v>598</v>
      </c>
      <c r="B16" s="43" t="s">
        <v>227</v>
      </c>
      <c r="C16" s="146" t="s">
        <v>188</v>
      </c>
      <c r="D16" s="50" t="s">
        <v>213</v>
      </c>
      <c r="E16" s="80">
        <v>5</v>
      </c>
      <c r="F16" s="77"/>
      <c r="G16" s="77">
        <f t="shared" si="0"/>
        <v>0</v>
      </c>
    </row>
    <row r="17" spans="1:7" ht="26.25" x14ac:dyDescent="0.2">
      <c r="A17" s="125" t="s">
        <v>599</v>
      </c>
      <c r="B17" s="43" t="s">
        <v>573</v>
      </c>
      <c r="C17" s="146" t="s">
        <v>188</v>
      </c>
      <c r="D17" s="50" t="s">
        <v>213</v>
      </c>
      <c r="E17" s="80">
        <v>5</v>
      </c>
      <c r="F17" s="77"/>
      <c r="G17" s="77">
        <f t="shared" si="0"/>
        <v>0</v>
      </c>
    </row>
    <row r="18" spans="1:7" ht="24" x14ac:dyDescent="0.2">
      <c r="A18" s="125" t="s">
        <v>600</v>
      </c>
      <c r="B18" s="44" t="s">
        <v>228</v>
      </c>
      <c r="C18" s="161"/>
      <c r="D18" s="161"/>
      <c r="E18" s="161"/>
      <c r="F18" s="161"/>
      <c r="G18" s="77"/>
    </row>
    <row r="19" spans="1:7" ht="22.5" x14ac:dyDescent="0.2">
      <c r="A19" s="125" t="s">
        <v>601</v>
      </c>
      <c r="B19" s="43" t="s">
        <v>229</v>
      </c>
      <c r="C19" s="146" t="s">
        <v>188</v>
      </c>
      <c r="D19" s="50" t="s">
        <v>213</v>
      </c>
      <c r="E19" s="80">
        <v>5</v>
      </c>
      <c r="F19" s="77"/>
      <c r="G19" s="77">
        <f t="shared" si="0"/>
        <v>0</v>
      </c>
    </row>
    <row r="20" spans="1:7" ht="24" x14ac:dyDescent="0.2">
      <c r="A20" s="125" t="s">
        <v>602</v>
      </c>
      <c r="B20" s="43" t="s">
        <v>230</v>
      </c>
      <c r="C20" s="146" t="s">
        <v>188</v>
      </c>
      <c r="D20" s="50" t="s">
        <v>213</v>
      </c>
      <c r="E20" s="80">
        <v>5</v>
      </c>
      <c r="F20" s="77"/>
      <c r="G20" s="77">
        <f t="shared" si="0"/>
        <v>0</v>
      </c>
    </row>
    <row r="21" spans="1:7" ht="21.75" customHeight="1" x14ac:dyDescent="0.2">
      <c r="A21" s="125" t="s">
        <v>603</v>
      </c>
      <c r="B21" s="44" t="s">
        <v>231</v>
      </c>
      <c r="C21" s="147"/>
      <c r="D21" s="50"/>
      <c r="E21" s="81"/>
      <c r="F21" s="77"/>
      <c r="G21" s="77">
        <f t="shared" si="0"/>
        <v>0</v>
      </c>
    </row>
    <row r="22" spans="1:7" ht="22.5" x14ac:dyDescent="0.2">
      <c r="A22" s="125" t="s">
        <v>604</v>
      </c>
      <c r="B22" s="43" t="s">
        <v>232</v>
      </c>
      <c r="C22" s="146" t="s">
        <v>188</v>
      </c>
      <c r="D22" s="50" t="s">
        <v>213</v>
      </c>
      <c r="E22" s="80">
        <v>3</v>
      </c>
      <c r="F22" s="77"/>
      <c r="G22" s="77">
        <f t="shared" si="0"/>
        <v>0</v>
      </c>
    </row>
    <row r="23" spans="1:7" ht="22.5" x14ac:dyDescent="0.2">
      <c r="A23" s="125" t="s">
        <v>605</v>
      </c>
      <c r="B23" s="43" t="s">
        <v>233</v>
      </c>
      <c r="C23" s="146" t="s">
        <v>188</v>
      </c>
      <c r="D23" s="50" t="s">
        <v>213</v>
      </c>
      <c r="E23" s="80">
        <v>10</v>
      </c>
      <c r="F23" s="77"/>
      <c r="G23" s="77">
        <f t="shared" si="0"/>
        <v>0</v>
      </c>
    </row>
    <row r="24" spans="1:7" ht="17.25" customHeight="1" x14ac:dyDescent="0.2">
      <c r="A24" s="125" t="s">
        <v>606</v>
      </c>
      <c r="B24" s="44" t="s">
        <v>234</v>
      </c>
      <c r="C24" s="147"/>
      <c r="D24" s="50"/>
      <c r="E24" s="162"/>
      <c r="F24" s="79"/>
      <c r="G24" s="77"/>
    </row>
    <row r="25" spans="1:7" x14ac:dyDescent="0.2">
      <c r="A25" s="125" t="s">
        <v>607</v>
      </c>
      <c r="B25" s="44" t="s">
        <v>135</v>
      </c>
      <c r="C25" s="146"/>
      <c r="D25" s="50"/>
      <c r="E25" s="66"/>
      <c r="F25" s="77"/>
      <c r="G25" s="77"/>
    </row>
    <row r="26" spans="1:7" ht="22.5" x14ac:dyDescent="0.2">
      <c r="A26" s="125" t="s">
        <v>608</v>
      </c>
      <c r="B26" s="43" t="s">
        <v>203</v>
      </c>
      <c r="C26" s="146" t="s">
        <v>188</v>
      </c>
      <c r="D26" s="50" t="s">
        <v>213</v>
      </c>
      <c r="E26" s="80">
        <v>5</v>
      </c>
      <c r="F26" s="77"/>
      <c r="G26" s="77">
        <f t="shared" si="0"/>
        <v>0</v>
      </c>
    </row>
    <row r="27" spans="1:7" ht="22.5" x14ac:dyDescent="0.2">
      <c r="A27" s="125" t="s">
        <v>609</v>
      </c>
      <c r="B27" s="43" t="s">
        <v>124</v>
      </c>
      <c r="C27" s="146" t="s">
        <v>188</v>
      </c>
      <c r="D27" s="50" t="s">
        <v>213</v>
      </c>
      <c r="E27" s="80">
        <v>5</v>
      </c>
      <c r="F27" s="77"/>
      <c r="G27" s="77">
        <f t="shared" si="0"/>
        <v>0</v>
      </c>
    </row>
    <row r="28" spans="1:7" ht="22.5" x14ac:dyDescent="0.2">
      <c r="A28" s="125" t="s">
        <v>610</v>
      </c>
      <c r="B28" s="43" t="s">
        <v>117</v>
      </c>
      <c r="C28" s="146" t="s">
        <v>188</v>
      </c>
      <c r="D28" s="50" t="s">
        <v>213</v>
      </c>
      <c r="E28" s="80">
        <v>5</v>
      </c>
      <c r="F28" s="77"/>
      <c r="G28" s="77">
        <f t="shared" si="0"/>
        <v>0</v>
      </c>
    </row>
    <row r="29" spans="1:7" ht="22.5" x14ac:dyDescent="0.2">
      <c r="A29" s="125" t="s">
        <v>611</v>
      </c>
      <c r="B29" s="43" t="s">
        <v>118</v>
      </c>
      <c r="C29" s="146" t="s">
        <v>188</v>
      </c>
      <c r="D29" s="50" t="s">
        <v>213</v>
      </c>
      <c r="E29" s="80">
        <v>5</v>
      </c>
      <c r="F29" s="77"/>
      <c r="G29" s="77">
        <f t="shared" si="0"/>
        <v>0</v>
      </c>
    </row>
    <row r="30" spans="1:7" ht="22.5" x14ac:dyDescent="0.2">
      <c r="A30" s="125" t="s">
        <v>612</v>
      </c>
      <c r="B30" s="43" t="s">
        <v>235</v>
      </c>
      <c r="C30" s="146" t="s">
        <v>188</v>
      </c>
      <c r="D30" s="50" t="s">
        <v>213</v>
      </c>
      <c r="E30" s="80">
        <v>5</v>
      </c>
      <c r="F30" s="77"/>
      <c r="G30" s="77">
        <f t="shared" si="0"/>
        <v>0</v>
      </c>
    </row>
    <row r="31" spans="1:7" ht="22.5" x14ac:dyDescent="0.2">
      <c r="A31" s="125" t="s">
        <v>613</v>
      </c>
      <c r="B31" s="43" t="s">
        <v>236</v>
      </c>
      <c r="C31" s="146" t="s">
        <v>188</v>
      </c>
      <c r="D31" s="50" t="s">
        <v>213</v>
      </c>
      <c r="E31" s="80">
        <v>5</v>
      </c>
      <c r="F31" s="77"/>
      <c r="G31" s="77">
        <f t="shared" si="0"/>
        <v>0</v>
      </c>
    </row>
    <row r="32" spans="1:7" ht="22.5" x14ac:dyDescent="0.2">
      <c r="A32" s="125" t="s">
        <v>614</v>
      </c>
      <c r="B32" s="43" t="s">
        <v>119</v>
      </c>
      <c r="C32" s="146" t="s">
        <v>188</v>
      </c>
      <c r="D32" s="50" t="s">
        <v>213</v>
      </c>
      <c r="E32" s="80">
        <v>5</v>
      </c>
      <c r="F32" s="77"/>
      <c r="G32" s="77">
        <f t="shared" si="0"/>
        <v>0</v>
      </c>
    </row>
    <row r="33" spans="1:7" ht="22.5" x14ac:dyDescent="0.2">
      <c r="A33" s="125" t="s">
        <v>615</v>
      </c>
      <c r="B33" s="43" t="s">
        <v>237</v>
      </c>
      <c r="C33" s="146" t="s">
        <v>188</v>
      </c>
      <c r="D33" s="50" t="s">
        <v>213</v>
      </c>
      <c r="E33" s="80">
        <v>5</v>
      </c>
      <c r="F33" s="77"/>
      <c r="G33" s="77">
        <f t="shared" si="0"/>
        <v>0</v>
      </c>
    </row>
    <row r="34" spans="1:7" ht="22.5" x14ac:dyDescent="0.2">
      <c r="A34" s="125" t="s">
        <v>616</v>
      </c>
      <c r="B34" s="43" t="s">
        <v>39</v>
      </c>
      <c r="C34" s="146" t="s">
        <v>188</v>
      </c>
      <c r="D34" s="50" t="s">
        <v>213</v>
      </c>
      <c r="E34" s="80">
        <v>5</v>
      </c>
      <c r="F34" s="77"/>
      <c r="G34" s="77">
        <f t="shared" si="0"/>
        <v>0</v>
      </c>
    </row>
    <row r="35" spans="1:7" ht="22.5" x14ac:dyDescent="0.2">
      <c r="A35" s="125" t="s">
        <v>617</v>
      </c>
      <c r="B35" s="43" t="s">
        <v>121</v>
      </c>
      <c r="C35" s="146" t="s">
        <v>188</v>
      </c>
      <c r="D35" s="50" t="s">
        <v>213</v>
      </c>
      <c r="E35" s="80">
        <v>5</v>
      </c>
      <c r="F35" s="77"/>
      <c r="G35" s="77">
        <f t="shared" si="0"/>
        <v>0</v>
      </c>
    </row>
    <row r="36" spans="1:7" ht="22.5" x14ac:dyDescent="0.2">
      <c r="A36" s="125" t="s">
        <v>618</v>
      </c>
      <c r="B36" s="43" t="s">
        <v>238</v>
      </c>
      <c r="C36" s="146" t="s">
        <v>188</v>
      </c>
      <c r="D36" s="50" t="s">
        <v>213</v>
      </c>
      <c r="E36" s="80">
        <v>5</v>
      </c>
      <c r="F36" s="77"/>
      <c r="G36" s="77">
        <f t="shared" si="0"/>
        <v>0</v>
      </c>
    </row>
    <row r="37" spans="1:7" ht="22.5" x14ac:dyDescent="0.2">
      <c r="A37" s="125" t="s">
        <v>619</v>
      </c>
      <c r="B37" s="43" t="s">
        <v>239</v>
      </c>
      <c r="C37" s="146" t="s">
        <v>188</v>
      </c>
      <c r="D37" s="50" t="s">
        <v>213</v>
      </c>
      <c r="E37" s="80">
        <v>5</v>
      </c>
      <c r="F37" s="77"/>
      <c r="G37" s="77">
        <f t="shared" si="0"/>
        <v>0</v>
      </c>
    </row>
    <row r="38" spans="1:7" ht="22.5" x14ac:dyDescent="0.2">
      <c r="A38" s="125" t="s">
        <v>620</v>
      </c>
      <c r="B38" s="43" t="s">
        <v>240</v>
      </c>
      <c r="C38" s="146" t="s">
        <v>188</v>
      </c>
      <c r="D38" s="50" t="s">
        <v>213</v>
      </c>
      <c r="E38" s="80">
        <v>5</v>
      </c>
      <c r="F38" s="77"/>
      <c r="G38" s="77">
        <f t="shared" si="0"/>
        <v>0</v>
      </c>
    </row>
    <row r="39" spans="1:7" ht="22.5" x14ac:dyDescent="0.2">
      <c r="A39" s="125" t="s">
        <v>621</v>
      </c>
      <c r="B39" s="43" t="s">
        <v>136</v>
      </c>
      <c r="C39" s="146" t="s">
        <v>188</v>
      </c>
      <c r="D39" s="50" t="s">
        <v>213</v>
      </c>
      <c r="E39" s="80">
        <v>5</v>
      </c>
      <c r="F39" s="77"/>
      <c r="G39" s="77">
        <f t="shared" si="0"/>
        <v>0</v>
      </c>
    </row>
    <row r="40" spans="1:7" ht="22.5" x14ac:dyDescent="0.2">
      <c r="A40" s="125" t="s">
        <v>622</v>
      </c>
      <c r="B40" s="43" t="s">
        <v>123</v>
      </c>
      <c r="C40" s="146" t="s">
        <v>188</v>
      </c>
      <c r="D40" s="50" t="s">
        <v>213</v>
      </c>
      <c r="E40" s="80">
        <v>5</v>
      </c>
      <c r="F40" s="77"/>
      <c r="G40" s="77">
        <f t="shared" si="0"/>
        <v>0</v>
      </c>
    </row>
    <row r="41" spans="1:7" ht="22.5" x14ac:dyDescent="0.2">
      <c r="A41" s="125" t="s">
        <v>623</v>
      </c>
      <c r="B41" s="43" t="s">
        <v>48</v>
      </c>
      <c r="C41" s="146" t="s">
        <v>188</v>
      </c>
      <c r="D41" s="50" t="s">
        <v>213</v>
      </c>
      <c r="E41" s="80">
        <v>5</v>
      </c>
      <c r="F41" s="77"/>
      <c r="G41" s="77">
        <f t="shared" si="0"/>
        <v>0</v>
      </c>
    </row>
    <row r="42" spans="1:7" ht="22.5" x14ac:dyDescent="0.2">
      <c r="A42" s="125" t="s">
        <v>624</v>
      </c>
      <c r="B42" s="43" t="s">
        <v>125</v>
      </c>
      <c r="C42" s="146" t="s">
        <v>188</v>
      </c>
      <c r="D42" s="50" t="s">
        <v>213</v>
      </c>
      <c r="E42" s="80">
        <v>5</v>
      </c>
      <c r="F42" s="77"/>
      <c r="G42" s="77">
        <f t="shared" si="0"/>
        <v>0</v>
      </c>
    </row>
    <row r="43" spans="1:7" ht="22.5" x14ac:dyDescent="0.2">
      <c r="A43" s="125" t="s">
        <v>625</v>
      </c>
      <c r="B43" s="43" t="s">
        <v>241</v>
      </c>
      <c r="C43" s="146" t="s">
        <v>188</v>
      </c>
      <c r="D43" s="50" t="s">
        <v>213</v>
      </c>
      <c r="E43" s="80">
        <v>5</v>
      </c>
      <c r="F43" s="77"/>
      <c r="G43" s="77">
        <f t="shared" si="0"/>
        <v>0</v>
      </c>
    </row>
    <row r="44" spans="1:7" ht="22.5" x14ac:dyDescent="0.2">
      <c r="A44" s="125" t="s">
        <v>626</v>
      </c>
      <c r="B44" s="43" t="s">
        <v>45</v>
      </c>
      <c r="C44" s="146" t="s">
        <v>188</v>
      </c>
      <c r="D44" s="50" t="s">
        <v>213</v>
      </c>
      <c r="E44" s="80">
        <v>5</v>
      </c>
      <c r="F44" s="77"/>
      <c r="G44" s="77">
        <f t="shared" si="0"/>
        <v>0</v>
      </c>
    </row>
    <row r="45" spans="1:7" ht="22.5" x14ac:dyDescent="0.2">
      <c r="A45" s="125" t="s">
        <v>627</v>
      </c>
      <c r="B45" s="43" t="s">
        <v>242</v>
      </c>
      <c r="C45" s="146" t="s">
        <v>188</v>
      </c>
      <c r="D45" s="50" t="s">
        <v>213</v>
      </c>
      <c r="E45" s="80">
        <v>5</v>
      </c>
      <c r="F45" s="77"/>
      <c r="G45" s="77">
        <f t="shared" si="0"/>
        <v>0</v>
      </c>
    </row>
    <row r="46" spans="1:7" ht="22.5" x14ac:dyDescent="0.2">
      <c r="A46" s="125" t="s">
        <v>628</v>
      </c>
      <c r="B46" s="43" t="s">
        <v>243</v>
      </c>
      <c r="C46" s="146" t="s">
        <v>188</v>
      </c>
      <c r="D46" s="50" t="s">
        <v>213</v>
      </c>
      <c r="E46" s="80">
        <v>5</v>
      </c>
      <c r="F46" s="77"/>
      <c r="G46" s="77">
        <f t="shared" si="0"/>
        <v>0</v>
      </c>
    </row>
    <row r="47" spans="1:7" ht="22.5" x14ac:dyDescent="0.2">
      <c r="A47" s="125" t="s">
        <v>629</v>
      </c>
      <c r="B47" s="43" t="s">
        <v>244</v>
      </c>
      <c r="C47" s="146" t="s">
        <v>188</v>
      </c>
      <c r="D47" s="50" t="s">
        <v>213</v>
      </c>
      <c r="E47" s="80">
        <v>5</v>
      </c>
      <c r="F47" s="77"/>
      <c r="G47" s="77">
        <f t="shared" si="0"/>
        <v>0</v>
      </c>
    </row>
    <row r="48" spans="1:7" ht="22.5" x14ac:dyDescent="0.2">
      <c r="A48" s="125" t="s">
        <v>630</v>
      </c>
      <c r="B48" s="43" t="s">
        <v>245</v>
      </c>
      <c r="C48" s="146" t="s">
        <v>188</v>
      </c>
      <c r="D48" s="50" t="s">
        <v>213</v>
      </c>
      <c r="E48" s="80">
        <v>5</v>
      </c>
      <c r="F48" s="77"/>
      <c r="G48" s="77">
        <f t="shared" si="0"/>
        <v>0</v>
      </c>
    </row>
    <row r="49" spans="1:7" ht="22.5" x14ac:dyDescent="0.2">
      <c r="A49" s="125" t="s">
        <v>631</v>
      </c>
      <c r="B49" s="43" t="s">
        <v>246</v>
      </c>
      <c r="C49" s="146" t="s">
        <v>188</v>
      </c>
      <c r="D49" s="50" t="s">
        <v>213</v>
      </c>
      <c r="E49" s="80">
        <v>5</v>
      </c>
      <c r="F49" s="77"/>
      <c r="G49" s="77">
        <f t="shared" si="0"/>
        <v>0</v>
      </c>
    </row>
    <row r="50" spans="1:7" ht="22.5" x14ac:dyDescent="0.2">
      <c r="A50" s="125" t="s">
        <v>632</v>
      </c>
      <c r="B50" s="43" t="s">
        <v>137</v>
      </c>
      <c r="C50" s="146" t="s">
        <v>188</v>
      </c>
      <c r="D50" s="50" t="s">
        <v>213</v>
      </c>
      <c r="E50" s="80">
        <v>5</v>
      </c>
      <c r="F50" s="77"/>
      <c r="G50" s="77">
        <f t="shared" si="0"/>
        <v>0</v>
      </c>
    </row>
    <row r="51" spans="1:7" ht="22.5" x14ac:dyDescent="0.2">
      <c r="A51" s="125" t="s">
        <v>633</v>
      </c>
      <c r="B51" s="43" t="s">
        <v>46</v>
      </c>
      <c r="C51" s="146" t="s">
        <v>188</v>
      </c>
      <c r="D51" s="50" t="s">
        <v>213</v>
      </c>
      <c r="E51" s="80">
        <v>10</v>
      </c>
      <c r="F51" s="77"/>
      <c r="G51" s="77">
        <f t="shared" si="0"/>
        <v>0</v>
      </c>
    </row>
    <row r="52" spans="1:7" ht="18" customHeight="1" x14ac:dyDescent="0.2">
      <c r="A52" s="125" t="s">
        <v>634</v>
      </c>
      <c r="B52" s="44" t="s">
        <v>247</v>
      </c>
      <c r="C52" s="146"/>
      <c r="D52" s="50"/>
      <c r="E52" s="66"/>
      <c r="F52" s="77"/>
      <c r="G52" s="77"/>
    </row>
    <row r="53" spans="1:7" ht="22.5" x14ac:dyDescent="0.2">
      <c r="A53" s="125" t="s">
        <v>635</v>
      </c>
      <c r="B53" s="43" t="s">
        <v>248</v>
      </c>
      <c r="C53" s="146" t="s">
        <v>188</v>
      </c>
      <c r="D53" s="50" t="s">
        <v>213</v>
      </c>
      <c r="E53" s="80">
        <v>5</v>
      </c>
      <c r="F53" s="77"/>
      <c r="G53" s="77">
        <f t="shared" si="0"/>
        <v>0</v>
      </c>
    </row>
    <row r="54" spans="1:7" ht="22.5" x14ac:dyDescent="0.2">
      <c r="A54" s="125" t="s">
        <v>636</v>
      </c>
      <c r="B54" s="43" t="s">
        <v>249</v>
      </c>
      <c r="C54" s="146" t="s">
        <v>188</v>
      </c>
      <c r="D54" s="50" t="s">
        <v>213</v>
      </c>
      <c r="E54" s="80">
        <v>5</v>
      </c>
      <c r="F54" s="77"/>
      <c r="G54" s="77">
        <f t="shared" si="0"/>
        <v>0</v>
      </c>
    </row>
    <row r="55" spans="1:7" ht="22.5" x14ac:dyDescent="0.2">
      <c r="A55" s="125" t="s">
        <v>637</v>
      </c>
      <c r="B55" s="43" t="s">
        <v>250</v>
      </c>
      <c r="C55" s="146" t="s">
        <v>188</v>
      </c>
      <c r="D55" s="50" t="s">
        <v>213</v>
      </c>
      <c r="E55" s="80">
        <v>5</v>
      </c>
      <c r="F55" s="77"/>
      <c r="G55" s="77">
        <f t="shared" si="0"/>
        <v>0</v>
      </c>
    </row>
    <row r="56" spans="1:7" ht="22.5" x14ac:dyDescent="0.2">
      <c r="A56" s="125" t="s">
        <v>638</v>
      </c>
      <c r="B56" s="43" t="s">
        <v>251</v>
      </c>
      <c r="C56" s="146" t="s">
        <v>188</v>
      </c>
      <c r="D56" s="50" t="s">
        <v>213</v>
      </c>
      <c r="E56" s="80">
        <v>5</v>
      </c>
      <c r="F56" s="77"/>
      <c r="G56" s="77">
        <f t="shared" si="0"/>
        <v>0</v>
      </c>
    </row>
    <row r="57" spans="1:7" ht="22.5" x14ac:dyDescent="0.2">
      <c r="A57" s="125" t="s">
        <v>639</v>
      </c>
      <c r="B57" s="43" t="s">
        <v>252</v>
      </c>
      <c r="C57" s="146" t="s">
        <v>188</v>
      </c>
      <c r="D57" s="50" t="s">
        <v>213</v>
      </c>
      <c r="E57" s="80">
        <v>3</v>
      </c>
      <c r="F57" s="77"/>
      <c r="G57" s="77">
        <f t="shared" si="0"/>
        <v>0</v>
      </c>
    </row>
    <row r="58" spans="1:7" ht="22.5" x14ac:dyDescent="0.2">
      <c r="A58" s="125" t="s">
        <v>640</v>
      </c>
      <c r="B58" s="43" t="s">
        <v>253</v>
      </c>
      <c r="C58" s="146" t="s">
        <v>188</v>
      </c>
      <c r="D58" s="50" t="s">
        <v>213</v>
      </c>
      <c r="E58" s="80">
        <v>3</v>
      </c>
      <c r="F58" s="77"/>
      <c r="G58" s="77">
        <f t="shared" si="0"/>
        <v>0</v>
      </c>
    </row>
    <row r="59" spans="1:7" ht="22.5" x14ac:dyDescent="0.2">
      <c r="A59" s="125" t="s">
        <v>641</v>
      </c>
      <c r="B59" s="43" t="s">
        <v>112</v>
      </c>
      <c r="C59" s="146" t="s">
        <v>188</v>
      </c>
      <c r="D59" s="50" t="s">
        <v>213</v>
      </c>
      <c r="E59" s="80">
        <v>5</v>
      </c>
      <c r="F59" s="77"/>
      <c r="G59" s="77">
        <f t="shared" si="0"/>
        <v>0</v>
      </c>
    </row>
    <row r="60" spans="1:7" ht="22.5" x14ac:dyDescent="0.2">
      <c r="A60" s="125" t="s">
        <v>642</v>
      </c>
      <c r="B60" s="43" t="s">
        <v>254</v>
      </c>
      <c r="C60" s="146" t="s">
        <v>188</v>
      </c>
      <c r="D60" s="50" t="s">
        <v>213</v>
      </c>
      <c r="E60" s="80">
        <v>5</v>
      </c>
      <c r="F60" s="77"/>
      <c r="G60" s="77">
        <f t="shared" si="0"/>
        <v>0</v>
      </c>
    </row>
    <row r="61" spans="1:7" ht="22.5" x14ac:dyDescent="0.2">
      <c r="A61" s="125" t="s">
        <v>643</v>
      </c>
      <c r="B61" s="43" t="s">
        <v>106</v>
      </c>
      <c r="C61" s="146" t="s">
        <v>188</v>
      </c>
      <c r="D61" s="50" t="s">
        <v>213</v>
      </c>
      <c r="E61" s="80">
        <v>5</v>
      </c>
      <c r="F61" s="77"/>
      <c r="G61" s="77">
        <f t="shared" si="0"/>
        <v>0</v>
      </c>
    </row>
    <row r="62" spans="1:7" ht="22.5" x14ac:dyDescent="0.2">
      <c r="A62" s="125" t="s">
        <v>644</v>
      </c>
      <c r="B62" s="43" t="s">
        <v>107</v>
      </c>
      <c r="C62" s="146" t="s">
        <v>188</v>
      </c>
      <c r="D62" s="50" t="s">
        <v>213</v>
      </c>
      <c r="E62" s="80">
        <v>5</v>
      </c>
      <c r="F62" s="77"/>
      <c r="G62" s="77">
        <f t="shared" si="0"/>
        <v>0</v>
      </c>
    </row>
    <row r="63" spans="1:7" ht="22.5" x14ac:dyDescent="0.2">
      <c r="A63" s="125" t="s">
        <v>645</v>
      </c>
      <c r="B63" s="43" t="s">
        <v>128</v>
      </c>
      <c r="C63" s="146" t="s">
        <v>188</v>
      </c>
      <c r="D63" s="50" t="s">
        <v>213</v>
      </c>
      <c r="E63" s="80">
        <v>5</v>
      </c>
      <c r="F63" s="77"/>
      <c r="G63" s="77">
        <f t="shared" si="0"/>
        <v>0</v>
      </c>
    </row>
    <row r="64" spans="1:7" ht="22.5" x14ac:dyDescent="0.2">
      <c r="A64" s="125" t="s">
        <v>646</v>
      </c>
      <c r="B64" s="43" t="s">
        <v>255</v>
      </c>
      <c r="C64" s="146" t="s">
        <v>188</v>
      </c>
      <c r="D64" s="50" t="s">
        <v>213</v>
      </c>
      <c r="E64" s="80">
        <v>5</v>
      </c>
      <c r="F64" s="77"/>
      <c r="G64" s="77">
        <f t="shared" si="0"/>
        <v>0</v>
      </c>
    </row>
    <row r="65" spans="1:9" ht="22.5" x14ac:dyDescent="0.2">
      <c r="A65" s="125" t="s">
        <v>647</v>
      </c>
      <c r="B65" s="43" t="s">
        <v>256</v>
      </c>
      <c r="C65" s="146" t="s">
        <v>188</v>
      </c>
      <c r="D65" s="50" t="s">
        <v>213</v>
      </c>
      <c r="E65" s="80">
        <v>5</v>
      </c>
      <c r="F65" s="77"/>
      <c r="G65" s="77">
        <f t="shared" si="0"/>
        <v>0</v>
      </c>
    </row>
    <row r="66" spans="1:9" ht="22.5" x14ac:dyDescent="0.2">
      <c r="A66" s="125" t="s">
        <v>648</v>
      </c>
      <c r="B66" s="43" t="s">
        <v>257</v>
      </c>
      <c r="C66" s="146" t="s">
        <v>188</v>
      </c>
      <c r="D66" s="50" t="s">
        <v>213</v>
      </c>
      <c r="E66" s="80">
        <v>5</v>
      </c>
      <c r="F66" s="77"/>
      <c r="G66" s="77">
        <f t="shared" si="0"/>
        <v>0</v>
      </c>
    </row>
    <row r="67" spans="1:9" x14ac:dyDescent="0.2">
      <c r="A67" s="125" t="s">
        <v>649</v>
      </c>
      <c r="B67" s="44" t="s">
        <v>258</v>
      </c>
      <c r="C67" s="147"/>
      <c r="D67" s="50"/>
      <c r="E67" s="162"/>
      <c r="F67" s="77"/>
      <c r="G67" s="77"/>
    </row>
    <row r="68" spans="1:9" ht="21" customHeight="1" x14ac:dyDescent="0.2">
      <c r="A68" s="125" t="s">
        <v>650</v>
      </c>
      <c r="B68" s="169" t="s">
        <v>259</v>
      </c>
      <c r="C68" s="170"/>
      <c r="D68" s="171"/>
      <c r="E68" s="171"/>
      <c r="F68" s="172"/>
      <c r="G68" s="172"/>
    </row>
    <row r="69" spans="1:9" ht="22.5" x14ac:dyDescent="0.2">
      <c r="A69" s="125" t="s">
        <v>651</v>
      </c>
      <c r="B69" s="43" t="s">
        <v>205</v>
      </c>
      <c r="C69" s="146" t="s">
        <v>188</v>
      </c>
      <c r="D69" s="50" t="s">
        <v>213</v>
      </c>
      <c r="E69" s="80">
        <v>15</v>
      </c>
      <c r="F69" s="77"/>
      <c r="G69" s="77">
        <f t="shared" si="0"/>
        <v>0</v>
      </c>
    </row>
    <row r="70" spans="1:9" ht="24" x14ac:dyDescent="0.2">
      <c r="A70" s="125" t="s">
        <v>652</v>
      </c>
      <c r="B70" s="44" t="s">
        <v>1183</v>
      </c>
      <c r="C70" s="146" t="s">
        <v>188</v>
      </c>
      <c r="D70" s="50" t="s">
        <v>213</v>
      </c>
      <c r="E70" s="80">
        <v>10</v>
      </c>
      <c r="F70" s="77"/>
      <c r="G70" s="77">
        <f t="shared" si="0"/>
        <v>0</v>
      </c>
      <c r="H70" s="159"/>
      <c r="I70" s="160"/>
    </row>
    <row r="71" spans="1:9" ht="22.5" x14ac:dyDescent="0.2">
      <c r="A71" s="125" t="s">
        <v>653</v>
      </c>
      <c r="B71" s="45" t="s">
        <v>454</v>
      </c>
      <c r="C71" s="146" t="s">
        <v>188</v>
      </c>
      <c r="D71" s="50" t="s">
        <v>213</v>
      </c>
      <c r="E71" s="66"/>
      <c r="F71" s="77"/>
      <c r="G71" s="77">
        <f t="shared" si="0"/>
        <v>0</v>
      </c>
    </row>
    <row r="72" spans="1:9" ht="22.5" x14ac:dyDescent="0.2">
      <c r="A72" s="125" t="s">
        <v>654</v>
      </c>
      <c r="B72" s="45" t="s">
        <v>456</v>
      </c>
      <c r="C72" s="146" t="s">
        <v>188</v>
      </c>
      <c r="D72" s="50" t="s">
        <v>213</v>
      </c>
      <c r="E72" s="66"/>
      <c r="F72" s="77"/>
      <c r="G72" s="77">
        <f t="shared" si="0"/>
        <v>0</v>
      </c>
    </row>
    <row r="73" spans="1:9" ht="22.5" x14ac:dyDescent="0.2">
      <c r="A73" s="125" t="s">
        <v>655</v>
      </c>
      <c r="B73" s="45" t="s">
        <v>457</v>
      </c>
      <c r="C73" s="146" t="s">
        <v>188</v>
      </c>
      <c r="D73" s="50" t="s">
        <v>213</v>
      </c>
      <c r="E73" s="66"/>
      <c r="F73" s="77"/>
      <c r="G73" s="77">
        <f t="shared" si="0"/>
        <v>0</v>
      </c>
    </row>
    <row r="74" spans="1:9" ht="22.5" x14ac:dyDescent="0.2">
      <c r="A74" s="125" t="s">
        <v>656</v>
      </c>
      <c r="B74" s="45" t="s">
        <v>458</v>
      </c>
      <c r="C74" s="146" t="s">
        <v>188</v>
      </c>
      <c r="D74" s="50" t="s">
        <v>213</v>
      </c>
      <c r="E74" s="66"/>
      <c r="F74" s="77"/>
      <c r="G74" s="77">
        <f t="shared" si="0"/>
        <v>0</v>
      </c>
    </row>
    <row r="75" spans="1:9" ht="22.5" x14ac:dyDescent="0.2">
      <c r="A75" s="125" t="s">
        <v>657</v>
      </c>
      <c r="B75" s="45" t="s">
        <v>459</v>
      </c>
      <c r="C75" s="146" t="s">
        <v>188</v>
      </c>
      <c r="D75" s="50" t="s">
        <v>213</v>
      </c>
      <c r="E75" s="66"/>
      <c r="F75" s="77"/>
      <c r="G75" s="77">
        <f t="shared" si="0"/>
        <v>0</v>
      </c>
    </row>
    <row r="76" spans="1:9" ht="22.5" x14ac:dyDescent="0.2">
      <c r="A76" s="125" t="s">
        <v>658</v>
      </c>
      <c r="B76" s="45" t="s">
        <v>460</v>
      </c>
      <c r="C76" s="146" t="s">
        <v>188</v>
      </c>
      <c r="D76" s="50" t="s">
        <v>213</v>
      </c>
      <c r="E76" s="66"/>
      <c r="F76" s="77"/>
      <c r="G76" s="77">
        <f t="shared" si="0"/>
        <v>0</v>
      </c>
    </row>
    <row r="77" spans="1:9" ht="22.5" x14ac:dyDescent="0.2">
      <c r="A77" s="125" t="s">
        <v>659</v>
      </c>
      <c r="B77" s="45" t="s">
        <v>461</v>
      </c>
      <c r="C77" s="146" t="s">
        <v>188</v>
      </c>
      <c r="D77" s="50" t="s">
        <v>213</v>
      </c>
      <c r="E77" s="66"/>
      <c r="F77" s="77"/>
      <c r="G77" s="77">
        <f t="shared" ref="G77:G140" si="1">E77*F77</f>
        <v>0</v>
      </c>
    </row>
    <row r="78" spans="1:9" ht="22.5" x14ac:dyDescent="0.2">
      <c r="A78" s="125" t="s">
        <v>660</v>
      </c>
      <c r="B78" s="45" t="s">
        <v>456</v>
      </c>
      <c r="C78" s="146" t="s">
        <v>188</v>
      </c>
      <c r="D78" s="50" t="s">
        <v>213</v>
      </c>
      <c r="E78" s="66"/>
      <c r="F78" s="77"/>
      <c r="G78" s="77">
        <f t="shared" si="1"/>
        <v>0</v>
      </c>
    </row>
    <row r="79" spans="1:9" ht="17.25" customHeight="1" x14ac:dyDescent="0.2">
      <c r="A79" s="125" t="s">
        <v>661</v>
      </c>
      <c r="B79" s="44" t="s">
        <v>260</v>
      </c>
      <c r="C79" s="148"/>
      <c r="D79" s="50"/>
      <c r="E79" s="50"/>
      <c r="F79" s="79"/>
      <c r="G79" s="79"/>
    </row>
    <row r="80" spans="1:9" ht="24" x14ac:dyDescent="0.2">
      <c r="A80" s="125" t="s">
        <v>662</v>
      </c>
      <c r="B80" s="57" t="s">
        <v>1169</v>
      </c>
      <c r="C80" s="146" t="s">
        <v>188</v>
      </c>
      <c r="D80" s="50" t="s">
        <v>213</v>
      </c>
      <c r="E80" s="80">
        <v>2</v>
      </c>
      <c r="F80" s="77"/>
      <c r="G80" s="77">
        <f t="shared" si="1"/>
        <v>0</v>
      </c>
    </row>
    <row r="81" spans="1:7" ht="24" x14ac:dyDescent="0.2">
      <c r="A81" s="125" t="s">
        <v>663</v>
      </c>
      <c r="B81" s="45" t="s">
        <v>462</v>
      </c>
      <c r="C81" s="146" t="s">
        <v>188</v>
      </c>
      <c r="D81" s="50" t="s">
        <v>213</v>
      </c>
      <c r="E81" s="66"/>
      <c r="F81" s="77"/>
      <c r="G81" s="77"/>
    </row>
    <row r="82" spans="1:7" ht="24" x14ac:dyDescent="0.2">
      <c r="A82" s="125" t="s">
        <v>664</v>
      </c>
      <c r="B82" s="45" t="s">
        <v>463</v>
      </c>
      <c r="C82" s="146" t="s">
        <v>188</v>
      </c>
      <c r="D82" s="50" t="s">
        <v>213</v>
      </c>
      <c r="E82" s="66"/>
      <c r="F82" s="77"/>
      <c r="G82" s="77"/>
    </row>
    <row r="83" spans="1:7" ht="36" x14ac:dyDescent="0.2">
      <c r="A83" s="125" t="s">
        <v>665</v>
      </c>
      <c r="B83" s="45" t="s">
        <v>464</v>
      </c>
      <c r="C83" s="146" t="s">
        <v>188</v>
      </c>
      <c r="D83" s="50" t="s">
        <v>213</v>
      </c>
      <c r="E83" s="66"/>
      <c r="F83" s="77"/>
      <c r="G83" s="77"/>
    </row>
    <row r="84" spans="1:7" ht="22.5" x14ac:dyDescent="0.2">
      <c r="A84" s="125" t="s">
        <v>666</v>
      </c>
      <c r="B84" s="45" t="s">
        <v>465</v>
      </c>
      <c r="C84" s="146" t="s">
        <v>188</v>
      </c>
      <c r="D84" s="50" t="s">
        <v>213</v>
      </c>
      <c r="E84" s="66"/>
      <c r="F84" s="77"/>
      <c r="G84" s="77"/>
    </row>
    <row r="85" spans="1:7" ht="22.5" x14ac:dyDescent="0.2">
      <c r="A85" s="125" t="s">
        <v>667</v>
      </c>
      <c r="B85" s="45" t="s">
        <v>466</v>
      </c>
      <c r="C85" s="146" t="s">
        <v>188</v>
      </c>
      <c r="D85" s="50" t="s">
        <v>213</v>
      </c>
      <c r="E85" s="66"/>
      <c r="F85" s="77"/>
      <c r="G85" s="77"/>
    </row>
    <row r="86" spans="1:7" ht="22.5" x14ac:dyDescent="0.2">
      <c r="A86" s="125" t="s">
        <v>668</v>
      </c>
      <c r="B86" s="45" t="s">
        <v>467</v>
      </c>
      <c r="C86" s="146" t="s">
        <v>188</v>
      </c>
      <c r="D86" s="50" t="s">
        <v>213</v>
      </c>
      <c r="E86" s="66"/>
      <c r="F86" s="77"/>
      <c r="G86" s="77"/>
    </row>
    <row r="87" spans="1:7" ht="22.5" x14ac:dyDescent="0.2">
      <c r="A87" s="125" t="s">
        <v>669</v>
      </c>
      <c r="B87" s="45" t="s">
        <v>468</v>
      </c>
      <c r="C87" s="146" t="s">
        <v>188</v>
      </c>
      <c r="D87" s="50" t="s">
        <v>213</v>
      </c>
      <c r="E87" s="66"/>
      <c r="F87" s="77"/>
      <c r="G87" s="77"/>
    </row>
    <row r="88" spans="1:7" ht="22.5" x14ac:dyDescent="0.2">
      <c r="A88" s="125" t="s">
        <v>670</v>
      </c>
      <c r="B88" s="45" t="s">
        <v>469</v>
      </c>
      <c r="C88" s="146" t="s">
        <v>188</v>
      </c>
      <c r="D88" s="50" t="s">
        <v>213</v>
      </c>
      <c r="E88" s="66"/>
      <c r="F88" s="77"/>
      <c r="G88" s="77"/>
    </row>
    <row r="89" spans="1:7" ht="22.5" x14ac:dyDescent="0.2">
      <c r="A89" s="125" t="s">
        <v>671</v>
      </c>
      <c r="B89" s="45" t="s">
        <v>470</v>
      </c>
      <c r="C89" s="146" t="s">
        <v>188</v>
      </c>
      <c r="D89" s="50" t="s">
        <v>213</v>
      </c>
      <c r="E89" s="66"/>
      <c r="F89" s="77"/>
      <c r="G89" s="77"/>
    </row>
    <row r="90" spans="1:7" ht="22.5" x14ac:dyDescent="0.2">
      <c r="A90" s="125" t="s">
        <v>672</v>
      </c>
      <c r="B90" s="45" t="s">
        <v>471</v>
      </c>
      <c r="C90" s="146" t="s">
        <v>188</v>
      </c>
      <c r="D90" s="50" t="s">
        <v>213</v>
      </c>
      <c r="E90" s="66"/>
      <c r="F90" s="77"/>
      <c r="G90" s="77"/>
    </row>
    <row r="91" spans="1:7" ht="22.5" x14ac:dyDescent="0.2">
      <c r="A91" s="125" t="s">
        <v>673</v>
      </c>
      <c r="B91" s="45" t="s">
        <v>472</v>
      </c>
      <c r="C91" s="146" t="s">
        <v>188</v>
      </c>
      <c r="D91" s="50" t="s">
        <v>213</v>
      </c>
      <c r="E91" s="66"/>
      <c r="F91" s="77"/>
      <c r="G91" s="77"/>
    </row>
    <row r="92" spans="1:7" ht="22.5" x14ac:dyDescent="0.2">
      <c r="A92" s="125" t="s">
        <v>674</v>
      </c>
      <c r="B92" s="45" t="s">
        <v>473</v>
      </c>
      <c r="C92" s="146" t="s">
        <v>188</v>
      </c>
      <c r="D92" s="50" t="s">
        <v>213</v>
      </c>
      <c r="E92" s="66"/>
      <c r="F92" s="77"/>
      <c r="G92" s="77"/>
    </row>
    <row r="93" spans="1:7" ht="22.5" x14ac:dyDescent="0.2">
      <c r="A93" s="125" t="s">
        <v>675</v>
      </c>
      <c r="B93" s="45" t="s">
        <v>474</v>
      </c>
      <c r="C93" s="146" t="s">
        <v>188</v>
      </c>
      <c r="D93" s="50" t="s">
        <v>213</v>
      </c>
      <c r="E93" s="66"/>
      <c r="F93" s="77"/>
      <c r="G93" s="77"/>
    </row>
    <row r="94" spans="1:7" ht="22.5" x14ac:dyDescent="0.2">
      <c r="A94" s="125" t="s">
        <v>676</v>
      </c>
      <c r="B94" s="45" t="s">
        <v>475</v>
      </c>
      <c r="C94" s="146" t="s">
        <v>188</v>
      </c>
      <c r="D94" s="50" t="s">
        <v>213</v>
      </c>
      <c r="E94" s="66"/>
      <c r="F94" s="77"/>
      <c r="G94" s="77"/>
    </row>
    <row r="95" spans="1:7" ht="22.5" x14ac:dyDescent="0.2">
      <c r="A95" s="125" t="s">
        <v>677</v>
      </c>
      <c r="B95" s="45" t="s">
        <v>476</v>
      </c>
      <c r="C95" s="146" t="s">
        <v>188</v>
      </c>
      <c r="D95" s="50" t="s">
        <v>213</v>
      </c>
      <c r="E95" s="66"/>
      <c r="F95" s="77"/>
      <c r="G95" s="77"/>
    </row>
    <row r="96" spans="1:7" ht="22.5" x14ac:dyDescent="0.2">
      <c r="A96" s="125" t="s">
        <v>678</v>
      </c>
      <c r="B96" s="45" t="s">
        <v>477</v>
      </c>
      <c r="C96" s="146" t="s">
        <v>188</v>
      </c>
      <c r="D96" s="50" t="s">
        <v>213</v>
      </c>
      <c r="E96" s="66"/>
      <c r="F96" s="77"/>
      <c r="G96" s="77"/>
    </row>
    <row r="97" spans="1:8" ht="22.5" x14ac:dyDescent="0.2">
      <c r="A97" s="125" t="s">
        <v>679</v>
      </c>
      <c r="B97" s="45" t="s">
        <v>478</v>
      </c>
      <c r="C97" s="146" t="s">
        <v>188</v>
      </c>
      <c r="D97" s="50" t="s">
        <v>213</v>
      </c>
      <c r="E97" s="66"/>
      <c r="F97" s="77"/>
      <c r="G97" s="77"/>
    </row>
    <row r="98" spans="1:8" ht="24" x14ac:dyDescent="0.2">
      <c r="A98" s="125" t="s">
        <v>680</v>
      </c>
      <c r="B98" s="44" t="s">
        <v>261</v>
      </c>
      <c r="C98" s="148"/>
      <c r="D98" s="50"/>
      <c r="E98" s="50"/>
      <c r="F98" s="50"/>
      <c r="G98" s="79"/>
    </row>
    <row r="99" spans="1:8" ht="24" x14ac:dyDescent="0.2">
      <c r="A99" s="125" t="s">
        <v>681</v>
      </c>
      <c r="B99" s="44" t="s">
        <v>262</v>
      </c>
      <c r="C99" s="148"/>
      <c r="D99" s="50" t="s">
        <v>213</v>
      </c>
      <c r="E99" s="80">
        <v>2</v>
      </c>
      <c r="F99" s="77"/>
      <c r="G99" s="77">
        <f t="shared" si="1"/>
        <v>0</v>
      </c>
      <c r="H99" s="163"/>
    </row>
    <row r="100" spans="1:8" ht="22.5" x14ac:dyDescent="0.2">
      <c r="A100" s="125" t="s">
        <v>682</v>
      </c>
      <c r="B100" s="45" t="s">
        <v>479</v>
      </c>
      <c r="C100" s="146" t="s">
        <v>188</v>
      </c>
      <c r="D100" s="50" t="s">
        <v>213</v>
      </c>
      <c r="E100" s="66"/>
      <c r="F100" s="77"/>
      <c r="G100" s="77"/>
    </row>
    <row r="101" spans="1:8" ht="22.5" x14ac:dyDescent="0.2">
      <c r="A101" s="125" t="s">
        <v>683</v>
      </c>
      <c r="B101" s="45" t="s">
        <v>480</v>
      </c>
      <c r="C101" s="146" t="s">
        <v>188</v>
      </c>
      <c r="D101" s="50" t="s">
        <v>213</v>
      </c>
      <c r="E101" s="66"/>
      <c r="F101" s="77"/>
      <c r="G101" s="77"/>
    </row>
    <row r="102" spans="1:8" ht="22.5" x14ac:dyDescent="0.2">
      <c r="A102" s="125" t="s">
        <v>684</v>
      </c>
      <c r="B102" s="45" t="s">
        <v>481</v>
      </c>
      <c r="C102" s="146" t="s">
        <v>188</v>
      </c>
      <c r="D102" s="50" t="s">
        <v>213</v>
      </c>
      <c r="E102" s="66"/>
      <c r="F102" s="77"/>
      <c r="G102" s="77"/>
    </row>
    <row r="103" spans="1:8" ht="22.5" x14ac:dyDescent="0.2">
      <c r="A103" s="125" t="s">
        <v>685</v>
      </c>
      <c r="B103" s="45" t="s">
        <v>482</v>
      </c>
      <c r="C103" s="146" t="s">
        <v>188</v>
      </c>
      <c r="D103" s="50" t="s">
        <v>213</v>
      </c>
      <c r="E103" s="66"/>
      <c r="F103" s="77"/>
      <c r="G103" s="77"/>
    </row>
    <row r="104" spans="1:8" ht="22.5" x14ac:dyDescent="0.2">
      <c r="A104" s="125" t="s">
        <v>686</v>
      </c>
      <c r="B104" s="45" t="s">
        <v>483</v>
      </c>
      <c r="C104" s="146" t="s">
        <v>188</v>
      </c>
      <c r="D104" s="50" t="s">
        <v>213</v>
      </c>
      <c r="E104" s="66"/>
      <c r="F104" s="77"/>
      <c r="G104" s="77"/>
    </row>
    <row r="105" spans="1:8" ht="22.5" x14ac:dyDescent="0.2">
      <c r="A105" s="125" t="s">
        <v>687</v>
      </c>
      <c r="B105" s="45" t="s">
        <v>484</v>
      </c>
      <c r="C105" s="146" t="s">
        <v>188</v>
      </c>
      <c r="D105" s="50" t="s">
        <v>213</v>
      </c>
      <c r="E105" s="66"/>
      <c r="F105" s="77"/>
      <c r="G105" s="77"/>
    </row>
    <row r="106" spans="1:8" ht="22.5" x14ac:dyDescent="0.2">
      <c r="A106" s="125" t="s">
        <v>688</v>
      </c>
      <c r="B106" s="45" t="s">
        <v>485</v>
      </c>
      <c r="C106" s="146" t="s">
        <v>188</v>
      </c>
      <c r="D106" s="50" t="s">
        <v>213</v>
      </c>
      <c r="E106" s="66"/>
      <c r="F106" s="77"/>
      <c r="G106" s="77"/>
    </row>
    <row r="107" spans="1:8" ht="22.5" x14ac:dyDescent="0.2">
      <c r="A107" s="125" t="s">
        <v>689</v>
      </c>
      <c r="B107" s="45" t="s">
        <v>486</v>
      </c>
      <c r="C107" s="146" t="s">
        <v>188</v>
      </c>
      <c r="D107" s="50" t="s">
        <v>213</v>
      </c>
      <c r="E107" s="66"/>
      <c r="F107" s="77"/>
      <c r="G107" s="77"/>
    </row>
    <row r="108" spans="1:8" ht="24" x14ac:dyDescent="0.2">
      <c r="A108" s="125" t="s">
        <v>690</v>
      </c>
      <c r="B108" s="44" t="s">
        <v>263</v>
      </c>
      <c r="C108" s="148"/>
      <c r="D108" s="50"/>
      <c r="E108" s="66"/>
      <c r="F108" s="79"/>
      <c r="G108" s="79"/>
    </row>
    <row r="109" spans="1:8" ht="29.25" customHeight="1" x14ac:dyDescent="0.2">
      <c r="A109" s="125" t="s">
        <v>691</v>
      </c>
      <c r="B109" s="44" t="s">
        <v>264</v>
      </c>
      <c r="C109" s="148"/>
      <c r="D109" s="50" t="s">
        <v>213</v>
      </c>
      <c r="E109" s="80">
        <v>2</v>
      </c>
      <c r="F109" s="77"/>
      <c r="G109" s="77">
        <f t="shared" si="1"/>
        <v>0</v>
      </c>
      <c r="H109" s="163"/>
    </row>
    <row r="110" spans="1:8" ht="22.5" x14ac:dyDescent="0.2">
      <c r="A110" s="125" t="s">
        <v>692</v>
      </c>
      <c r="B110" s="45" t="s">
        <v>487</v>
      </c>
      <c r="C110" s="146" t="s">
        <v>188</v>
      </c>
      <c r="D110" s="50" t="s">
        <v>213</v>
      </c>
      <c r="E110" s="66"/>
      <c r="F110" s="77"/>
      <c r="G110" s="77"/>
    </row>
    <row r="111" spans="1:8" ht="22.5" x14ac:dyDescent="0.2">
      <c r="A111" s="125" t="s">
        <v>693</v>
      </c>
      <c r="B111" s="45" t="s">
        <v>488</v>
      </c>
      <c r="C111" s="146" t="s">
        <v>188</v>
      </c>
      <c r="D111" s="50" t="s">
        <v>213</v>
      </c>
      <c r="E111" s="66"/>
      <c r="F111" s="77"/>
      <c r="G111" s="77"/>
    </row>
    <row r="112" spans="1:8" ht="22.5" x14ac:dyDescent="0.2">
      <c r="A112" s="125" t="s">
        <v>694</v>
      </c>
      <c r="B112" s="45" t="s">
        <v>489</v>
      </c>
      <c r="C112" s="146" t="s">
        <v>188</v>
      </c>
      <c r="D112" s="50" t="s">
        <v>213</v>
      </c>
      <c r="E112" s="66"/>
      <c r="F112" s="77"/>
      <c r="G112" s="77"/>
    </row>
    <row r="113" spans="1:8" ht="15.75" customHeight="1" x14ac:dyDescent="0.2">
      <c r="A113" s="125" t="s">
        <v>695</v>
      </c>
      <c r="B113" s="44" t="s">
        <v>265</v>
      </c>
      <c r="C113" s="148"/>
      <c r="D113" s="45"/>
      <c r="E113" s="66"/>
      <c r="F113" s="79"/>
      <c r="G113" s="77"/>
    </row>
    <row r="114" spans="1:8" ht="22.5" x14ac:dyDescent="0.2">
      <c r="A114" s="125" t="s">
        <v>696</v>
      </c>
      <c r="B114" s="45" t="s">
        <v>1184</v>
      </c>
      <c r="C114" s="146" t="s">
        <v>188</v>
      </c>
      <c r="D114" s="50" t="s">
        <v>213</v>
      </c>
      <c r="E114" s="80">
        <v>2</v>
      </c>
      <c r="F114" s="77"/>
      <c r="G114" s="77">
        <f t="shared" si="1"/>
        <v>0</v>
      </c>
    </row>
    <row r="115" spans="1:8" ht="22.5" x14ac:dyDescent="0.2">
      <c r="A115" s="125" t="s">
        <v>697</v>
      </c>
      <c r="B115" s="45" t="s">
        <v>1185</v>
      </c>
      <c r="C115" s="146" t="s">
        <v>188</v>
      </c>
      <c r="D115" s="50" t="s">
        <v>213</v>
      </c>
      <c r="E115" s="80">
        <v>2</v>
      </c>
      <c r="F115" s="77"/>
      <c r="G115" s="77">
        <f t="shared" si="1"/>
        <v>0</v>
      </c>
    </row>
    <row r="116" spans="1:8" ht="22.5" x14ac:dyDescent="0.2">
      <c r="A116" s="125" t="s">
        <v>698</v>
      </c>
      <c r="B116" s="45" t="s">
        <v>1186</v>
      </c>
      <c r="C116" s="146" t="s">
        <v>188</v>
      </c>
      <c r="D116" s="50" t="s">
        <v>213</v>
      </c>
      <c r="E116" s="80">
        <v>2</v>
      </c>
      <c r="F116" s="77"/>
      <c r="G116" s="77">
        <f t="shared" si="1"/>
        <v>0</v>
      </c>
    </row>
    <row r="117" spans="1:8" ht="22.5" x14ac:dyDescent="0.2">
      <c r="A117" s="125" t="s">
        <v>699</v>
      </c>
      <c r="B117" s="45" t="s">
        <v>1187</v>
      </c>
      <c r="C117" s="146" t="s">
        <v>188</v>
      </c>
      <c r="D117" s="50" t="s">
        <v>213</v>
      </c>
      <c r="E117" s="80">
        <v>2</v>
      </c>
      <c r="F117" s="77"/>
      <c r="G117" s="77">
        <f t="shared" si="1"/>
        <v>0</v>
      </c>
    </row>
    <row r="118" spans="1:8" ht="22.5" x14ac:dyDescent="0.2">
      <c r="A118" s="125" t="s">
        <v>700</v>
      </c>
      <c r="B118" s="45" t="s">
        <v>1188</v>
      </c>
      <c r="C118" s="146" t="s">
        <v>188</v>
      </c>
      <c r="D118" s="50" t="s">
        <v>213</v>
      </c>
      <c r="E118" s="80">
        <v>2</v>
      </c>
      <c r="F118" s="77"/>
      <c r="G118" s="77">
        <f t="shared" si="1"/>
        <v>0</v>
      </c>
    </row>
    <row r="119" spans="1:8" ht="22.5" x14ac:dyDescent="0.2">
      <c r="A119" s="125" t="s">
        <v>701</v>
      </c>
      <c r="B119" s="45" t="s">
        <v>401</v>
      </c>
      <c r="C119" s="146" t="s">
        <v>188</v>
      </c>
      <c r="D119" s="50" t="s">
        <v>213</v>
      </c>
      <c r="E119" s="80">
        <v>2</v>
      </c>
      <c r="F119" s="77"/>
      <c r="G119" s="77">
        <f t="shared" si="1"/>
        <v>0</v>
      </c>
    </row>
    <row r="120" spans="1:8" ht="19.5" customHeight="1" x14ac:dyDescent="0.2">
      <c r="A120" s="125" t="s">
        <v>702</v>
      </c>
      <c r="B120" s="44" t="s">
        <v>266</v>
      </c>
      <c r="C120" s="43"/>
      <c r="D120" s="43"/>
      <c r="E120" s="43"/>
      <c r="F120" s="43"/>
      <c r="G120" s="79"/>
    </row>
    <row r="121" spans="1:8" ht="26.25" customHeight="1" x14ac:dyDescent="0.2">
      <c r="A121" s="125" t="s">
        <v>703</v>
      </c>
      <c r="B121" s="43" t="s">
        <v>1189</v>
      </c>
      <c r="C121" s="148"/>
      <c r="D121" s="50" t="s">
        <v>213</v>
      </c>
      <c r="E121" s="80">
        <v>2</v>
      </c>
      <c r="F121" s="79"/>
      <c r="G121" s="77">
        <f t="shared" si="1"/>
        <v>0</v>
      </c>
      <c r="H121" s="163"/>
    </row>
    <row r="122" spans="1:8" ht="24" x14ac:dyDescent="0.2">
      <c r="A122" s="125" t="s">
        <v>704</v>
      </c>
      <c r="B122" s="43" t="s">
        <v>267</v>
      </c>
      <c r="C122" s="146" t="s">
        <v>188</v>
      </c>
      <c r="D122" s="50" t="s">
        <v>213</v>
      </c>
      <c r="E122" s="66"/>
      <c r="F122" s="77"/>
      <c r="G122" s="77"/>
    </row>
    <row r="123" spans="1:8" ht="24" x14ac:dyDescent="0.2">
      <c r="A123" s="125" t="s">
        <v>705</v>
      </c>
      <c r="B123" s="43" t="s">
        <v>268</v>
      </c>
      <c r="C123" s="146" t="s">
        <v>188</v>
      </c>
      <c r="D123" s="50" t="s">
        <v>213</v>
      </c>
      <c r="E123" s="66"/>
      <c r="F123" s="77"/>
      <c r="G123" s="77"/>
    </row>
    <row r="124" spans="1:8" ht="24" x14ac:dyDescent="0.2">
      <c r="A124" s="125" t="s">
        <v>706</v>
      </c>
      <c r="B124" s="43" t="s">
        <v>269</v>
      </c>
      <c r="C124" s="146" t="s">
        <v>188</v>
      </c>
      <c r="D124" s="50" t="s">
        <v>213</v>
      </c>
      <c r="E124" s="66"/>
      <c r="F124" s="77"/>
      <c r="G124" s="77"/>
    </row>
    <row r="125" spans="1:8" ht="15" customHeight="1" x14ac:dyDescent="0.2">
      <c r="A125" s="125" t="s">
        <v>707</v>
      </c>
      <c r="B125" s="44" t="s">
        <v>270</v>
      </c>
      <c r="C125" s="148"/>
      <c r="D125" s="50"/>
      <c r="E125" s="66"/>
      <c r="F125" s="79"/>
      <c r="G125" s="79"/>
    </row>
    <row r="126" spans="1:8" ht="24" x14ac:dyDescent="0.2">
      <c r="A126" s="125" t="s">
        <v>708</v>
      </c>
      <c r="B126" s="43" t="s">
        <v>271</v>
      </c>
      <c r="C126" s="146" t="s">
        <v>188</v>
      </c>
      <c r="D126" s="50" t="s">
        <v>213</v>
      </c>
      <c r="E126" s="80">
        <v>5</v>
      </c>
      <c r="F126" s="77"/>
      <c r="G126" s="77">
        <f t="shared" si="1"/>
        <v>0</v>
      </c>
    </row>
    <row r="127" spans="1:8" ht="24" x14ac:dyDescent="0.2">
      <c r="A127" s="125" t="s">
        <v>709</v>
      </c>
      <c r="B127" s="43" t="s">
        <v>272</v>
      </c>
      <c r="C127" s="146" t="s">
        <v>188</v>
      </c>
      <c r="D127" s="50" t="s">
        <v>213</v>
      </c>
      <c r="E127" s="80">
        <v>5</v>
      </c>
      <c r="F127" s="77"/>
      <c r="G127" s="77">
        <f t="shared" si="1"/>
        <v>0</v>
      </c>
    </row>
    <row r="128" spans="1:8" ht="25.5" x14ac:dyDescent="0.2">
      <c r="A128" s="125" t="s">
        <v>710</v>
      </c>
      <c r="B128" s="43" t="s">
        <v>574</v>
      </c>
      <c r="C128" s="146" t="s">
        <v>188</v>
      </c>
      <c r="D128" s="50" t="s">
        <v>213</v>
      </c>
      <c r="E128" s="80">
        <v>5</v>
      </c>
      <c r="F128" s="77"/>
      <c r="G128" s="77">
        <f t="shared" si="1"/>
        <v>0</v>
      </c>
    </row>
    <row r="129" spans="1:8" ht="26.25" customHeight="1" x14ac:dyDescent="0.2">
      <c r="A129" s="125" t="s">
        <v>711</v>
      </c>
      <c r="B129" s="43" t="s">
        <v>273</v>
      </c>
      <c r="C129" s="146" t="s">
        <v>188</v>
      </c>
      <c r="D129" s="50" t="s">
        <v>213</v>
      </c>
      <c r="E129" s="80">
        <v>10</v>
      </c>
      <c r="F129" s="77"/>
      <c r="G129" s="77">
        <f t="shared" si="1"/>
        <v>0</v>
      </c>
    </row>
    <row r="130" spans="1:8" ht="24" x14ac:dyDescent="0.2">
      <c r="A130" s="125" t="s">
        <v>712</v>
      </c>
      <c r="B130" s="43" t="s">
        <v>274</v>
      </c>
      <c r="C130" s="146" t="s">
        <v>188</v>
      </c>
      <c r="D130" s="50" t="s">
        <v>213</v>
      </c>
      <c r="E130" s="80">
        <v>10</v>
      </c>
      <c r="F130" s="77"/>
      <c r="G130" s="77">
        <f t="shared" si="1"/>
        <v>0</v>
      </c>
    </row>
    <row r="131" spans="1:8" ht="24" x14ac:dyDescent="0.2">
      <c r="A131" s="125" t="s">
        <v>713</v>
      </c>
      <c r="B131" s="43" t="s">
        <v>1190</v>
      </c>
      <c r="C131" s="146" t="s">
        <v>188</v>
      </c>
      <c r="D131" s="50" t="s">
        <v>213</v>
      </c>
      <c r="E131" s="80">
        <v>5</v>
      </c>
      <c r="F131" s="77"/>
      <c r="G131" s="77">
        <f t="shared" si="1"/>
        <v>0</v>
      </c>
      <c r="H131" s="163"/>
    </row>
    <row r="132" spans="1:8" ht="24" x14ac:dyDescent="0.2">
      <c r="A132" s="125" t="s">
        <v>714</v>
      </c>
      <c r="B132" s="45" t="s">
        <v>490</v>
      </c>
      <c r="C132" s="152" t="s">
        <v>455</v>
      </c>
      <c r="D132" s="50" t="s">
        <v>213</v>
      </c>
      <c r="E132" s="173"/>
      <c r="F132" s="77"/>
      <c r="G132" s="77"/>
    </row>
    <row r="133" spans="1:8" ht="24" x14ac:dyDescent="0.2">
      <c r="A133" s="125" t="s">
        <v>715</v>
      </c>
      <c r="B133" s="45" t="s">
        <v>491</v>
      </c>
      <c r="C133" s="152" t="s">
        <v>455</v>
      </c>
      <c r="D133" s="50" t="s">
        <v>213</v>
      </c>
      <c r="E133" s="173"/>
      <c r="F133" s="77"/>
      <c r="G133" s="77"/>
    </row>
    <row r="134" spans="1:8" ht="28.5" customHeight="1" x14ac:dyDescent="0.2">
      <c r="A134" s="125" t="s">
        <v>716</v>
      </c>
      <c r="B134" s="45" t="s">
        <v>492</v>
      </c>
      <c r="C134" s="152" t="s">
        <v>455</v>
      </c>
      <c r="D134" s="50" t="s">
        <v>213</v>
      </c>
      <c r="E134" s="173"/>
      <c r="F134" s="77"/>
      <c r="G134" s="77"/>
    </row>
    <row r="135" spans="1:8" ht="28.5" customHeight="1" x14ac:dyDescent="0.2">
      <c r="A135" s="125" t="s">
        <v>717</v>
      </c>
      <c r="B135" s="45" t="s">
        <v>493</v>
      </c>
      <c r="C135" s="152" t="s">
        <v>455</v>
      </c>
      <c r="D135" s="50" t="s">
        <v>213</v>
      </c>
      <c r="E135" s="173"/>
      <c r="F135" s="77"/>
      <c r="G135" s="77"/>
    </row>
    <row r="136" spans="1:8" ht="24.75" customHeight="1" x14ac:dyDescent="0.2">
      <c r="A136" s="125" t="s">
        <v>718</v>
      </c>
      <c r="B136" s="45" t="s">
        <v>494</v>
      </c>
      <c r="C136" s="152" t="s">
        <v>455</v>
      </c>
      <c r="D136" s="50" t="s">
        <v>213</v>
      </c>
      <c r="E136" s="173"/>
      <c r="F136" s="77"/>
      <c r="G136" s="77"/>
    </row>
    <row r="137" spans="1:8" ht="30.75" customHeight="1" x14ac:dyDescent="0.2">
      <c r="A137" s="125" t="s">
        <v>719</v>
      </c>
      <c r="B137" s="45" t="s">
        <v>495</v>
      </c>
      <c r="C137" s="152" t="s">
        <v>455</v>
      </c>
      <c r="D137" s="50" t="s">
        <v>213</v>
      </c>
      <c r="E137" s="173"/>
      <c r="F137" s="77"/>
      <c r="G137" s="77"/>
    </row>
    <row r="138" spans="1:8" ht="24" x14ac:dyDescent="0.2">
      <c r="A138" s="125" t="s">
        <v>720</v>
      </c>
      <c r="B138" s="45" t="s">
        <v>496</v>
      </c>
      <c r="C138" s="152" t="s">
        <v>455</v>
      </c>
      <c r="D138" s="50" t="s">
        <v>213</v>
      </c>
      <c r="E138" s="173"/>
      <c r="F138" s="77"/>
      <c r="G138" s="77"/>
    </row>
    <row r="139" spans="1:8" ht="26.25" customHeight="1" x14ac:dyDescent="0.2">
      <c r="A139" s="125" t="s">
        <v>721</v>
      </c>
      <c r="B139" s="45" t="s">
        <v>497</v>
      </c>
      <c r="C139" s="152" t="s">
        <v>455</v>
      </c>
      <c r="D139" s="50" t="s">
        <v>213</v>
      </c>
      <c r="E139" s="173"/>
      <c r="F139" s="77"/>
      <c r="G139" s="77"/>
    </row>
    <row r="140" spans="1:8" ht="24" x14ac:dyDescent="0.25">
      <c r="A140" s="125" t="s">
        <v>722</v>
      </c>
      <c r="B140" s="43" t="s">
        <v>1191</v>
      </c>
      <c r="C140" s="146" t="s">
        <v>188</v>
      </c>
      <c r="D140" s="50" t="s">
        <v>213</v>
      </c>
      <c r="E140" s="80">
        <v>10</v>
      </c>
      <c r="F140" s="79"/>
      <c r="G140" s="77">
        <f t="shared" si="1"/>
        <v>0</v>
      </c>
      <c r="H140" s="164"/>
    </row>
    <row r="141" spans="1:8" x14ac:dyDescent="0.2">
      <c r="A141" s="125" t="s">
        <v>723</v>
      </c>
      <c r="B141" s="45" t="s">
        <v>498</v>
      </c>
      <c r="C141" s="148" t="s">
        <v>455</v>
      </c>
      <c r="D141" s="50" t="s">
        <v>213</v>
      </c>
      <c r="E141" s="66"/>
      <c r="F141" s="77"/>
      <c r="G141" s="77"/>
    </row>
    <row r="142" spans="1:8" x14ac:dyDescent="0.2">
      <c r="A142" s="125" t="s">
        <v>724</v>
      </c>
      <c r="B142" s="45" t="s">
        <v>499</v>
      </c>
      <c r="C142" s="148" t="s">
        <v>455</v>
      </c>
      <c r="D142" s="50" t="s">
        <v>213</v>
      </c>
      <c r="E142" s="66"/>
      <c r="F142" s="77"/>
      <c r="G142" s="77"/>
    </row>
    <row r="143" spans="1:8" x14ac:dyDescent="0.2">
      <c r="A143" s="125" t="s">
        <v>725</v>
      </c>
      <c r="B143" s="45" t="s">
        <v>500</v>
      </c>
      <c r="C143" s="148" t="s">
        <v>455</v>
      </c>
      <c r="D143" s="50" t="s">
        <v>213</v>
      </c>
      <c r="E143" s="66"/>
      <c r="F143" s="77"/>
      <c r="G143" s="77"/>
    </row>
    <row r="144" spans="1:8" x14ac:dyDescent="0.2">
      <c r="A144" s="125" t="s">
        <v>726</v>
      </c>
      <c r="B144" s="45" t="s">
        <v>501</v>
      </c>
      <c r="C144" s="148" t="s">
        <v>455</v>
      </c>
      <c r="D144" s="50" t="s">
        <v>213</v>
      </c>
      <c r="E144" s="66"/>
      <c r="F144" s="77"/>
      <c r="G144" s="77"/>
    </row>
    <row r="145" spans="1:8" ht="24" x14ac:dyDescent="0.25">
      <c r="A145" s="125" t="s">
        <v>727</v>
      </c>
      <c r="B145" s="43" t="s">
        <v>1192</v>
      </c>
      <c r="C145" s="146" t="s">
        <v>188</v>
      </c>
      <c r="D145" s="50" t="s">
        <v>213</v>
      </c>
      <c r="E145" s="116">
        <v>5</v>
      </c>
      <c r="F145" s="79"/>
      <c r="G145" s="77">
        <f t="shared" ref="G145:G203" si="2">E145*F145</f>
        <v>0</v>
      </c>
      <c r="H145" s="164"/>
    </row>
    <row r="146" spans="1:8" x14ac:dyDescent="0.2">
      <c r="A146" s="125" t="s">
        <v>728</v>
      </c>
      <c r="B146" s="45" t="s">
        <v>502</v>
      </c>
      <c r="C146" s="148" t="s">
        <v>455</v>
      </c>
      <c r="D146" s="50" t="s">
        <v>213</v>
      </c>
      <c r="E146" s="173"/>
      <c r="F146" s="77"/>
      <c r="G146" s="77"/>
    </row>
    <row r="147" spans="1:8" x14ac:dyDescent="0.2">
      <c r="A147" s="125" t="s">
        <v>729</v>
      </c>
      <c r="B147" s="45" t="s">
        <v>503</v>
      </c>
      <c r="C147" s="148" t="s">
        <v>455</v>
      </c>
      <c r="D147" s="50" t="s">
        <v>213</v>
      </c>
      <c r="E147" s="173"/>
      <c r="F147" s="77"/>
      <c r="G147" s="77"/>
    </row>
    <row r="148" spans="1:8" x14ac:dyDescent="0.2">
      <c r="A148" s="125" t="s">
        <v>730</v>
      </c>
      <c r="B148" s="45" t="s">
        <v>504</v>
      </c>
      <c r="C148" s="148" t="s">
        <v>455</v>
      </c>
      <c r="D148" s="50" t="s">
        <v>213</v>
      </c>
      <c r="E148" s="173"/>
      <c r="F148" s="77"/>
      <c r="G148" s="77"/>
    </row>
    <row r="149" spans="1:8" x14ac:dyDescent="0.2">
      <c r="A149" s="125" t="s">
        <v>731</v>
      </c>
      <c r="B149" s="45" t="s">
        <v>505</v>
      </c>
      <c r="C149" s="148" t="s">
        <v>455</v>
      </c>
      <c r="D149" s="50" t="s">
        <v>213</v>
      </c>
      <c r="E149" s="173"/>
      <c r="F149" s="77"/>
      <c r="G149" s="77"/>
    </row>
    <row r="150" spans="1:8" x14ac:dyDescent="0.2">
      <c r="A150" s="125" t="s">
        <v>732</v>
      </c>
      <c r="B150" s="45" t="s">
        <v>506</v>
      </c>
      <c r="C150" s="148" t="s">
        <v>455</v>
      </c>
      <c r="D150" s="50" t="s">
        <v>213</v>
      </c>
      <c r="E150" s="173"/>
      <c r="F150" s="77"/>
      <c r="G150" s="77"/>
    </row>
    <row r="151" spans="1:8" ht="22.5" x14ac:dyDescent="0.2">
      <c r="A151" s="125" t="s">
        <v>733</v>
      </c>
      <c r="B151" s="43" t="s">
        <v>275</v>
      </c>
      <c r="C151" s="146" t="s">
        <v>188</v>
      </c>
      <c r="D151" s="50" t="s">
        <v>213</v>
      </c>
      <c r="E151" s="80">
        <v>5</v>
      </c>
      <c r="F151" s="77"/>
      <c r="G151" s="77">
        <f t="shared" si="2"/>
        <v>0</v>
      </c>
    </row>
    <row r="152" spans="1:8" ht="22.5" x14ac:dyDescent="0.2">
      <c r="A152" s="125" t="s">
        <v>734</v>
      </c>
      <c r="B152" s="43" t="s">
        <v>276</v>
      </c>
      <c r="C152" s="146" t="s">
        <v>188</v>
      </c>
      <c r="D152" s="50" t="s">
        <v>213</v>
      </c>
      <c r="E152" s="80">
        <v>5</v>
      </c>
      <c r="F152" s="77"/>
      <c r="G152" s="77">
        <f t="shared" si="2"/>
        <v>0</v>
      </c>
    </row>
    <row r="153" spans="1:8" ht="25.5" customHeight="1" x14ac:dyDescent="0.25">
      <c r="A153" s="125" t="s">
        <v>735</v>
      </c>
      <c r="B153" s="43" t="s">
        <v>1193</v>
      </c>
      <c r="C153" s="146" t="s">
        <v>188</v>
      </c>
      <c r="D153" s="50" t="s">
        <v>213</v>
      </c>
      <c r="E153" s="80">
        <v>10</v>
      </c>
      <c r="F153" s="79"/>
      <c r="G153" s="77">
        <f t="shared" si="2"/>
        <v>0</v>
      </c>
      <c r="H153" s="164"/>
    </row>
    <row r="154" spans="1:8" x14ac:dyDescent="0.2">
      <c r="A154" s="125" t="s">
        <v>736</v>
      </c>
      <c r="B154" s="45" t="s">
        <v>507</v>
      </c>
      <c r="C154" s="148" t="s">
        <v>455</v>
      </c>
      <c r="D154" s="50" t="s">
        <v>213</v>
      </c>
      <c r="E154" s="66"/>
      <c r="F154" s="77"/>
      <c r="G154" s="77"/>
    </row>
    <row r="155" spans="1:8" x14ac:dyDescent="0.2">
      <c r="A155" s="125" t="s">
        <v>737</v>
      </c>
      <c r="B155" s="45" t="s">
        <v>508</v>
      </c>
      <c r="C155" s="148" t="s">
        <v>455</v>
      </c>
      <c r="D155" s="50" t="s">
        <v>213</v>
      </c>
      <c r="E155" s="66"/>
      <c r="F155" s="77"/>
      <c r="G155" s="77"/>
    </row>
    <row r="156" spans="1:8" x14ac:dyDescent="0.2">
      <c r="A156" s="125" t="s">
        <v>738</v>
      </c>
      <c r="B156" s="45" t="s">
        <v>509</v>
      </c>
      <c r="C156" s="148" t="s">
        <v>455</v>
      </c>
      <c r="D156" s="50" t="s">
        <v>213</v>
      </c>
      <c r="E156" s="66"/>
      <c r="F156" s="77"/>
      <c r="G156" s="77"/>
    </row>
    <row r="157" spans="1:8" ht="22.5" x14ac:dyDescent="0.2">
      <c r="A157" s="125" t="s">
        <v>739</v>
      </c>
      <c r="B157" s="43" t="s">
        <v>575</v>
      </c>
      <c r="C157" s="146" t="s">
        <v>188</v>
      </c>
      <c r="D157" s="50" t="s">
        <v>213</v>
      </c>
      <c r="E157" s="80">
        <v>10</v>
      </c>
      <c r="F157" s="77"/>
      <c r="G157" s="77">
        <f t="shared" si="2"/>
        <v>0</v>
      </c>
    </row>
    <row r="158" spans="1:8" ht="24" x14ac:dyDescent="0.2">
      <c r="A158" s="125" t="s">
        <v>740</v>
      </c>
      <c r="B158" s="43" t="s">
        <v>277</v>
      </c>
      <c r="C158" s="146" t="s">
        <v>188</v>
      </c>
      <c r="D158" s="50" t="s">
        <v>213</v>
      </c>
      <c r="E158" s="80">
        <v>15</v>
      </c>
      <c r="F158" s="77"/>
      <c r="G158" s="77">
        <f t="shared" si="2"/>
        <v>0</v>
      </c>
    </row>
    <row r="159" spans="1:8" ht="22.5" x14ac:dyDescent="0.2">
      <c r="A159" s="125" t="s">
        <v>741</v>
      </c>
      <c r="B159" s="43" t="s">
        <v>278</v>
      </c>
      <c r="C159" s="146" t="s">
        <v>188</v>
      </c>
      <c r="D159" s="50" t="s">
        <v>213</v>
      </c>
      <c r="E159" s="80">
        <v>15</v>
      </c>
      <c r="F159" s="77"/>
      <c r="G159" s="77">
        <f t="shared" si="2"/>
        <v>0</v>
      </c>
    </row>
    <row r="160" spans="1:8" ht="24" x14ac:dyDescent="0.2">
      <c r="A160" s="125" t="s">
        <v>742</v>
      </c>
      <c r="B160" s="43" t="s">
        <v>279</v>
      </c>
      <c r="C160" s="146" t="s">
        <v>188</v>
      </c>
      <c r="D160" s="50" t="s">
        <v>213</v>
      </c>
      <c r="E160" s="80">
        <v>15</v>
      </c>
      <c r="F160" s="77"/>
      <c r="G160" s="77">
        <f t="shared" si="2"/>
        <v>0</v>
      </c>
    </row>
    <row r="161" spans="1:8" ht="24" x14ac:dyDescent="0.2">
      <c r="A161" s="125" t="s">
        <v>743</v>
      </c>
      <c r="B161" s="43" t="s">
        <v>280</v>
      </c>
      <c r="C161" s="146" t="s">
        <v>188</v>
      </c>
      <c r="D161" s="50" t="s">
        <v>213</v>
      </c>
      <c r="E161" s="80">
        <v>15</v>
      </c>
      <c r="F161" s="77"/>
      <c r="G161" s="77">
        <f t="shared" si="2"/>
        <v>0</v>
      </c>
    </row>
    <row r="162" spans="1:8" ht="22.5" x14ac:dyDescent="0.2">
      <c r="A162" s="125" t="s">
        <v>744</v>
      </c>
      <c r="B162" s="43" t="s">
        <v>281</v>
      </c>
      <c r="C162" s="146" t="s">
        <v>188</v>
      </c>
      <c r="D162" s="50" t="s">
        <v>213</v>
      </c>
      <c r="E162" s="80">
        <v>15</v>
      </c>
      <c r="F162" s="77"/>
      <c r="G162" s="77">
        <f t="shared" si="2"/>
        <v>0</v>
      </c>
    </row>
    <row r="163" spans="1:8" ht="22.5" x14ac:dyDescent="0.2">
      <c r="A163" s="125" t="s">
        <v>745</v>
      </c>
      <c r="B163" s="43" t="s">
        <v>282</v>
      </c>
      <c r="C163" s="146" t="s">
        <v>188</v>
      </c>
      <c r="D163" s="50" t="s">
        <v>213</v>
      </c>
      <c r="E163" s="80">
        <v>5</v>
      </c>
      <c r="F163" s="77"/>
      <c r="G163" s="77">
        <f t="shared" si="2"/>
        <v>0</v>
      </c>
    </row>
    <row r="164" spans="1:8" ht="24" x14ac:dyDescent="0.2">
      <c r="A164" s="125" t="s">
        <v>746</v>
      </c>
      <c r="B164" s="43" t="s">
        <v>283</v>
      </c>
      <c r="C164" s="146" t="s">
        <v>188</v>
      </c>
      <c r="D164" s="50" t="s">
        <v>213</v>
      </c>
      <c r="E164" s="80">
        <v>5</v>
      </c>
      <c r="F164" s="77"/>
      <c r="G164" s="77">
        <f t="shared" si="2"/>
        <v>0</v>
      </c>
    </row>
    <row r="165" spans="1:8" ht="22.5" x14ac:dyDescent="0.2">
      <c r="A165" s="125" t="s">
        <v>747</v>
      </c>
      <c r="B165" s="43" t="s">
        <v>284</v>
      </c>
      <c r="C165" s="146" t="s">
        <v>188</v>
      </c>
      <c r="D165" s="50" t="s">
        <v>213</v>
      </c>
      <c r="E165" s="80">
        <v>5</v>
      </c>
      <c r="F165" s="77"/>
      <c r="G165" s="77">
        <f t="shared" si="2"/>
        <v>0</v>
      </c>
    </row>
    <row r="166" spans="1:8" ht="22.5" x14ac:dyDescent="0.2">
      <c r="A166" s="125" t="s">
        <v>748</v>
      </c>
      <c r="B166" s="43" t="s">
        <v>285</v>
      </c>
      <c r="C166" s="146" t="s">
        <v>188</v>
      </c>
      <c r="D166" s="50" t="s">
        <v>213</v>
      </c>
      <c r="E166" s="80">
        <v>5</v>
      </c>
      <c r="F166" s="77"/>
      <c r="G166" s="77">
        <f t="shared" si="2"/>
        <v>0</v>
      </c>
    </row>
    <row r="167" spans="1:8" ht="22.5" x14ac:dyDescent="0.2">
      <c r="A167" s="125" t="s">
        <v>749</v>
      </c>
      <c r="B167" s="43" t="s">
        <v>286</v>
      </c>
      <c r="C167" s="146" t="s">
        <v>188</v>
      </c>
      <c r="D167" s="50" t="s">
        <v>213</v>
      </c>
      <c r="E167" s="80">
        <v>5</v>
      </c>
      <c r="F167" s="77"/>
      <c r="G167" s="77">
        <f t="shared" si="2"/>
        <v>0</v>
      </c>
    </row>
    <row r="168" spans="1:8" ht="22.5" x14ac:dyDescent="0.2">
      <c r="A168" s="125" t="s">
        <v>750</v>
      </c>
      <c r="B168" s="43" t="s">
        <v>287</v>
      </c>
      <c r="C168" s="146" t="s">
        <v>188</v>
      </c>
      <c r="D168" s="50" t="s">
        <v>213</v>
      </c>
      <c r="E168" s="80">
        <v>5</v>
      </c>
      <c r="F168" s="77"/>
      <c r="G168" s="77">
        <f t="shared" si="2"/>
        <v>0</v>
      </c>
    </row>
    <row r="169" spans="1:8" ht="22.5" x14ac:dyDescent="0.2">
      <c r="A169" s="125" t="s">
        <v>751</v>
      </c>
      <c r="B169" s="43" t="s">
        <v>288</v>
      </c>
      <c r="C169" s="146" t="s">
        <v>188</v>
      </c>
      <c r="D169" s="50" t="s">
        <v>213</v>
      </c>
      <c r="E169" s="80">
        <v>5</v>
      </c>
      <c r="F169" s="77"/>
      <c r="G169" s="77">
        <f t="shared" si="2"/>
        <v>0</v>
      </c>
    </row>
    <row r="170" spans="1:8" ht="22.5" x14ac:dyDescent="0.2">
      <c r="A170" s="125" t="s">
        <v>752</v>
      </c>
      <c r="B170" s="43" t="s">
        <v>113</v>
      </c>
      <c r="C170" s="146" t="s">
        <v>188</v>
      </c>
      <c r="D170" s="50" t="s">
        <v>213</v>
      </c>
      <c r="E170" s="80">
        <v>5</v>
      </c>
      <c r="F170" s="77"/>
      <c r="G170" s="77">
        <f t="shared" si="2"/>
        <v>0</v>
      </c>
    </row>
    <row r="171" spans="1:8" ht="22.5" x14ac:dyDescent="0.2">
      <c r="A171" s="125" t="s">
        <v>753</v>
      </c>
      <c r="B171" s="43" t="s">
        <v>289</v>
      </c>
      <c r="C171" s="146" t="s">
        <v>188</v>
      </c>
      <c r="D171" s="50" t="s">
        <v>213</v>
      </c>
      <c r="E171" s="80">
        <v>5</v>
      </c>
      <c r="F171" s="77"/>
      <c r="G171" s="77">
        <f t="shared" si="2"/>
        <v>0</v>
      </c>
    </row>
    <row r="172" spans="1:8" ht="22.5" x14ac:dyDescent="0.2">
      <c r="A172" s="125" t="s">
        <v>754</v>
      </c>
      <c r="B172" s="43" t="s">
        <v>290</v>
      </c>
      <c r="C172" s="146" t="s">
        <v>188</v>
      </c>
      <c r="D172" s="50" t="s">
        <v>213</v>
      </c>
      <c r="E172" s="80">
        <v>5</v>
      </c>
      <c r="F172" s="77"/>
      <c r="G172" s="77">
        <f t="shared" si="2"/>
        <v>0</v>
      </c>
    </row>
    <row r="173" spans="1:8" ht="24" x14ac:dyDescent="0.25">
      <c r="A173" s="125" t="s">
        <v>755</v>
      </c>
      <c r="B173" s="43" t="s">
        <v>1194</v>
      </c>
      <c r="C173" s="146" t="s">
        <v>188</v>
      </c>
      <c r="D173" s="50" t="s">
        <v>213</v>
      </c>
      <c r="E173" s="80">
        <v>5</v>
      </c>
      <c r="F173" s="79"/>
      <c r="G173" s="77">
        <f t="shared" si="2"/>
        <v>0</v>
      </c>
      <c r="H173" s="164"/>
    </row>
    <row r="174" spans="1:8" x14ac:dyDescent="0.2">
      <c r="A174" s="125" t="s">
        <v>756</v>
      </c>
      <c r="B174" s="45" t="s">
        <v>510</v>
      </c>
      <c r="C174" s="148" t="s">
        <v>455</v>
      </c>
      <c r="D174" s="50" t="s">
        <v>213</v>
      </c>
      <c r="E174" s="66"/>
      <c r="F174" s="77"/>
      <c r="G174" s="77"/>
    </row>
    <row r="175" spans="1:8" x14ac:dyDescent="0.2">
      <c r="A175" s="125" t="s">
        <v>757</v>
      </c>
      <c r="B175" s="45" t="s">
        <v>511</v>
      </c>
      <c r="C175" s="148" t="s">
        <v>455</v>
      </c>
      <c r="D175" s="50" t="s">
        <v>213</v>
      </c>
      <c r="E175" s="66"/>
      <c r="F175" s="77"/>
      <c r="G175" s="77"/>
    </row>
    <row r="176" spans="1:8" x14ac:dyDescent="0.2">
      <c r="A176" s="125" t="s">
        <v>758</v>
      </c>
      <c r="B176" s="45" t="s">
        <v>512</v>
      </c>
      <c r="C176" s="148" t="s">
        <v>455</v>
      </c>
      <c r="D176" s="50" t="s">
        <v>213</v>
      </c>
      <c r="E176" s="66"/>
      <c r="F176" s="77"/>
      <c r="G176" s="77"/>
    </row>
    <row r="177" spans="1:7" x14ac:dyDescent="0.2">
      <c r="A177" s="125" t="s">
        <v>759</v>
      </c>
      <c r="B177" s="45" t="s">
        <v>513</v>
      </c>
      <c r="C177" s="148" t="s">
        <v>455</v>
      </c>
      <c r="D177" s="50" t="s">
        <v>213</v>
      </c>
      <c r="E177" s="66"/>
      <c r="F177" s="77"/>
      <c r="G177" s="77"/>
    </row>
    <row r="178" spans="1:7" x14ac:dyDescent="0.2">
      <c r="A178" s="125" t="s">
        <v>760</v>
      </c>
      <c r="B178" s="45" t="s">
        <v>514</v>
      </c>
      <c r="C178" s="148" t="s">
        <v>455</v>
      </c>
      <c r="D178" s="50" t="s">
        <v>213</v>
      </c>
      <c r="E178" s="66"/>
      <c r="F178" s="77"/>
      <c r="G178" s="77"/>
    </row>
    <row r="179" spans="1:7" x14ac:dyDescent="0.2">
      <c r="A179" s="125" t="s">
        <v>761</v>
      </c>
      <c r="B179" s="45" t="s">
        <v>515</v>
      </c>
      <c r="C179" s="148" t="s">
        <v>455</v>
      </c>
      <c r="D179" s="50" t="s">
        <v>213</v>
      </c>
      <c r="E179" s="66"/>
      <c r="F179" s="77"/>
      <c r="G179" s="77"/>
    </row>
    <row r="180" spans="1:7" x14ac:dyDescent="0.2">
      <c r="A180" s="125" t="s">
        <v>762</v>
      </c>
      <c r="B180" s="45" t="s">
        <v>516</v>
      </c>
      <c r="C180" s="148" t="s">
        <v>455</v>
      </c>
      <c r="D180" s="50" t="s">
        <v>213</v>
      </c>
      <c r="E180" s="66"/>
      <c r="F180" s="77"/>
      <c r="G180" s="77"/>
    </row>
    <row r="181" spans="1:7" x14ac:dyDescent="0.2">
      <c r="A181" s="125" t="s">
        <v>763</v>
      </c>
      <c r="B181" s="45" t="s">
        <v>517</v>
      </c>
      <c r="C181" s="148" t="s">
        <v>455</v>
      </c>
      <c r="D181" s="50" t="s">
        <v>213</v>
      </c>
      <c r="E181" s="66"/>
      <c r="F181" s="77"/>
      <c r="G181" s="77"/>
    </row>
    <row r="182" spans="1:7" ht="24" x14ac:dyDescent="0.2">
      <c r="A182" s="125" t="s">
        <v>764</v>
      </c>
      <c r="B182" s="43" t="s">
        <v>291</v>
      </c>
      <c r="C182" s="146" t="s">
        <v>188</v>
      </c>
      <c r="D182" s="50" t="s">
        <v>213</v>
      </c>
      <c r="E182" s="80">
        <v>5</v>
      </c>
      <c r="F182" s="77"/>
      <c r="G182" s="77">
        <f t="shared" si="2"/>
        <v>0</v>
      </c>
    </row>
    <row r="183" spans="1:7" ht="22.5" x14ac:dyDescent="0.2">
      <c r="A183" s="125" t="s">
        <v>765</v>
      </c>
      <c r="B183" s="43" t="s">
        <v>292</v>
      </c>
      <c r="C183" s="146" t="s">
        <v>188</v>
      </c>
      <c r="D183" s="50" t="s">
        <v>213</v>
      </c>
      <c r="E183" s="80">
        <v>5</v>
      </c>
      <c r="F183" s="77"/>
      <c r="G183" s="77">
        <f t="shared" si="2"/>
        <v>0</v>
      </c>
    </row>
    <row r="184" spans="1:7" x14ac:dyDescent="0.2">
      <c r="A184" s="125" t="s">
        <v>766</v>
      </c>
      <c r="B184" s="43" t="s">
        <v>293</v>
      </c>
      <c r="C184" s="148"/>
      <c r="D184" s="50" t="s">
        <v>213</v>
      </c>
      <c r="E184" s="80">
        <v>10</v>
      </c>
      <c r="F184" s="77"/>
      <c r="G184" s="77">
        <f t="shared" si="2"/>
        <v>0</v>
      </c>
    </row>
    <row r="185" spans="1:7" ht="24" x14ac:dyDescent="0.2">
      <c r="A185" s="125" t="s">
        <v>767</v>
      </c>
      <c r="B185" s="43" t="s">
        <v>294</v>
      </c>
      <c r="C185" s="148"/>
      <c r="D185" s="50" t="s">
        <v>213</v>
      </c>
      <c r="E185" s="80">
        <v>10</v>
      </c>
      <c r="F185" s="77"/>
      <c r="G185" s="77">
        <f t="shared" si="2"/>
        <v>0</v>
      </c>
    </row>
    <row r="186" spans="1:7" s="160" customFormat="1" ht="36" x14ac:dyDescent="0.2">
      <c r="A186" s="125" t="s">
        <v>768</v>
      </c>
      <c r="B186" s="58" t="s">
        <v>195</v>
      </c>
      <c r="C186" s="165"/>
      <c r="D186" s="131" t="s">
        <v>213</v>
      </c>
      <c r="E186" s="80">
        <v>1</v>
      </c>
      <c r="F186" s="166"/>
      <c r="G186" s="77">
        <f t="shared" si="2"/>
        <v>0</v>
      </c>
    </row>
    <row r="187" spans="1:7" ht="24" x14ac:dyDescent="0.2">
      <c r="A187" s="125" t="s">
        <v>769</v>
      </c>
      <c r="B187" s="43" t="s">
        <v>295</v>
      </c>
      <c r="C187" s="148"/>
      <c r="D187" s="51" t="s">
        <v>579</v>
      </c>
      <c r="E187" s="80">
        <v>10</v>
      </c>
      <c r="F187" s="77"/>
      <c r="G187" s="77">
        <f t="shared" si="2"/>
        <v>0</v>
      </c>
    </row>
    <row r="188" spans="1:7" ht="12.75" x14ac:dyDescent="0.2">
      <c r="A188" s="125" t="s">
        <v>770</v>
      </c>
      <c r="B188" s="196" t="s">
        <v>296</v>
      </c>
      <c r="C188" s="196"/>
      <c r="D188" s="196"/>
      <c r="E188" s="196"/>
      <c r="F188" s="114"/>
      <c r="G188" s="114"/>
    </row>
    <row r="189" spans="1:7" x14ac:dyDescent="0.2">
      <c r="A189" s="125" t="s">
        <v>771</v>
      </c>
      <c r="B189" s="44" t="s">
        <v>297</v>
      </c>
      <c r="C189" s="147"/>
      <c r="D189" s="57"/>
      <c r="E189" s="57"/>
      <c r="F189" s="77"/>
      <c r="G189" s="77"/>
    </row>
    <row r="190" spans="1:7" ht="12.75" customHeight="1" x14ac:dyDescent="0.2">
      <c r="A190" s="125" t="s">
        <v>772</v>
      </c>
      <c r="B190" s="43" t="s">
        <v>298</v>
      </c>
      <c r="C190" s="148"/>
      <c r="D190" s="50" t="s">
        <v>213</v>
      </c>
      <c r="E190" s="80">
        <v>5</v>
      </c>
      <c r="F190" s="77"/>
      <c r="G190" s="77">
        <f t="shared" si="2"/>
        <v>0</v>
      </c>
    </row>
    <row r="191" spans="1:7" ht="18" customHeight="1" x14ac:dyDescent="0.2">
      <c r="A191" s="125" t="s">
        <v>773</v>
      </c>
      <c r="B191" s="43" t="s">
        <v>573</v>
      </c>
      <c r="C191" s="148"/>
      <c r="D191" s="50" t="s">
        <v>213</v>
      </c>
      <c r="E191" s="80">
        <v>5</v>
      </c>
      <c r="F191" s="77"/>
      <c r="G191" s="77">
        <f t="shared" si="2"/>
        <v>0</v>
      </c>
    </row>
    <row r="192" spans="1:7" ht="16.5" customHeight="1" x14ac:dyDescent="0.2">
      <c r="A192" s="125" t="s">
        <v>774</v>
      </c>
      <c r="B192" s="43" t="s">
        <v>299</v>
      </c>
      <c r="C192" s="148"/>
      <c r="D192" s="50" t="s">
        <v>213</v>
      </c>
      <c r="E192" s="80">
        <v>5</v>
      </c>
      <c r="F192" s="77"/>
      <c r="G192" s="77">
        <f t="shared" si="2"/>
        <v>0</v>
      </c>
    </row>
    <row r="193" spans="1:7" ht="14.25" customHeight="1" x14ac:dyDescent="0.2">
      <c r="A193" s="125" t="s">
        <v>775</v>
      </c>
      <c r="B193" s="43" t="s">
        <v>300</v>
      </c>
      <c r="C193" s="148"/>
      <c r="D193" s="50" t="s">
        <v>213</v>
      </c>
      <c r="E193" s="80">
        <v>5</v>
      </c>
      <c r="F193" s="77"/>
      <c r="G193" s="77">
        <f t="shared" si="2"/>
        <v>0</v>
      </c>
    </row>
    <row r="194" spans="1:7" ht="14.25" customHeight="1" x14ac:dyDescent="0.2">
      <c r="A194" s="125" t="s">
        <v>776</v>
      </c>
      <c r="B194" s="43" t="s">
        <v>16</v>
      </c>
      <c r="C194" s="148"/>
      <c r="D194" s="50" t="s">
        <v>213</v>
      </c>
      <c r="E194" s="80">
        <v>5</v>
      </c>
      <c r="F194" s="77"/>
      <c r="G194" s="77">
        <f t="shared" si="2"/>
        <v>0</v>
      </c>
    </row>
    <row r="195" spans="1:7" ht="12.75" customHeight="1" x14ac:dyDescent="0.2">
      <c r="A195" s="125" t="s">
        <v>777</v>
      </c>
      <c r="B195" s="43" t="s">
        <v>22</v>
      </c>
      <c r="C195" s="148"/>
      <c r="D195" s="50" t="s">
        <v>213</v>
      </c>
      <c r="E195" s="80">
        <v>5</v>
      </c>
      <c r="F195" s="77"/>
      <c r="G195" s="77">
        <f t="shared" si="2"/>
        <v>0</v>
      </c>
    </row>
    <row r="196" spans="1:7" s="160" customFormat="1" ht="15" customHeight="1" x14ac:dyDescent="0.2">
      <c r="A196" s="125" t="s">
        <v>778</v>
      </c>
      <c r="B196" s="44" t="s">
        <v>231</v>
      </c>
      <c r="C196" s="148"/>
      <c r="D196" s="50"/>
      <c r="E196" s="50"/>
      <c r="F196" s="79"/>
      <c r="G196" s="77"/>
    </row>
    <row r="197" spans="1:7" s="160" customFormat="1" x14ac:dyDescent="0.2">
      <c r="A197" s="125" t="s">
        <v>779</v>
      </c>
      <c r="B197" s="43" t="s">
        <v>1149</v>
      </c>
      <c r="C197" s="148"/>
      <c r="D197" s="50" t="s">
        <v>213</v>
      </c>
      <c r="E197" s="80">
        <v>5</v>
      </c>
      <c r="F197" s="79"/>
      <c r="G197" s="77">
        <f t="shared" si="2"/>
        <v>0</v>
      </c>
    </row>
    <row r="198" spans="1:7" s="160" customFormat="1" x14ac:dyDescent="0.2">
      <c r="A198" s="125" t="s">
        <v>780</v>
      </c>
      <c r="B198" s="43" t="s">
        <v>233</v>
      </c>
      <c r="C198" s="148"/>
      <c r="D198" s="50" t="s">
        <v>213</v>
      </c>
      <c r="E198" s="80">
        <v>5</v>
      </c>
      <c r="F198" s="79"/>
      <c r="G198" s="77">
        <f t="shared" si="2"/>
        <v>0</v>
      </c>
    </row>
    <row r="199" spans="1:7" s="160" customFormat="1" x14ac:dyDescent="0.2">
      <c r="A199" s="125" t="s">
        <v>781</v>
      </c>
      <c r="B199" s="43" t="s">
        <v>200</v>
      </c>
      <c r="C199" s="148"/>
      <c r="D199" s="50" t="s">
        <v>213</v>
      </c>
      <c r="E199" s="80">
        <v>5</v>
      </c>
      <c r="F199" s="79"/>
      <c r="G199" s="77">
        <f t="shared" si="2"/>
        <v>0</v>
      </c>
    </row>
    <row r="200" spans="1:7" s="160" customFormat="1" ht="24" x14ac:dyDescent="0.2">
      <c r="A200" s="125" t="s">
        <v>782</v>
      </c>
      <c r="B200" s="43" t="s">
        <v>1182</v>
      </c>
      <c r="C200" s="148"/>
      <c r="D200" s="50" t="s">
        <v>213</v>
      </c>
      <c r="E200" s="80">
        <v>5</v>
      </c>
      <c r="F200" s="79"/>
      <c r="G200" s="77">
        <f t="shared" si="2"/>
        <v>0</v>
      </c>
    </row>
    <row r="201" spans="1:7" s="160" customFormat="1" x14ac:dyDescent="0.2">
      <c r="A201" s="125" t="s">
        <v>783</v>
      </c>
      <c r="B201" s="43" t="s">
        <v>191</v>
      </c>
      <c r="C201" s="148"/>
      <c r="D201" s="50" t="s">
        <v>213</v>
      </c>
      <c r="E201" s="80">
        <v>5</v>
      </c>
      <c r="F201" s="79"/>
      <c r="G201" s="77">
        <f t="shared" si="2"/>
        <v>0</v>
      </c>
    </row>
    <row r="202" spans="1:7" s="160" customFormat="1" x14ac:dyDescent="0.2">
      <c r="A202" s="125" t="s">
        <v>784</v>
      </c>
      <c r="B202" s="43" t="s">
        <v>1150</v>
      </c>
      <c r="C202" s="148"/>
      <c r="D202" s="50" t="s">
        <v>213</v>
      </c>
      <c r="E202" s="80">
        <v>5</v>
      </c>
      <c r="F202" s="79"/>
      <c r="G202" s="77">
        <f t="shared" si="2"/>
        <v>0</v>
      </c>
    </row>
    <row r="203" spans="1:7" s="160" customFormat="1" x14ac:dyDescent="0.2">
      <c r="A203" s="125" t="s">
        <v>785</v>
      </c>
      <c r="B203" s="43" t="s">
        <v>1152</v>
      </c>
      <c r="C203" s="148"/>
      <c r="D203" s="50" t="s">
        <v>213</v>
      </c>
      <c r="E203" s="80">
        <v>5</v>
      </c>
      <c r="F203" s="79"/>
      <c r="G203" s="77">
        <f t="shared" si="2"/>
        <v>0</v>
      </c>
    </row>
    <row r="204" spans="1:7" s="160" customFormat="1" x14ac:dyDescent="0.2">
      <c r="A204" s="125" t="s">
        <v>786</v>
      </c>
      <c r="B204" s="43" t="s">
        <v>1151</v>
      </c>
      <c r="C204" s="148"/>
      <c r="D204" s="50" t="s">
        <v>213</v>
      </c>
      <c r="E204" s="80">
        <v>5</v>
      </c>
      <c r="F204" s="79"/>
      <c r="G204" s="77">
        <f t="shared" ref="G204:G267" si="3">E204*F204</f>
        <v>0</v>
      </c>
    </row>
    <row r="205" spans="1:7" ht="24" x14ac:dyDescent="0.2">
      <c r="A205" s="125" t="s">
        <v>787</v>
      </c>
      <c r="B205" s="44" t="s">
        <v>301</v>
      </c>
      <c r="C205" s="147"/>
      <c r="D205" s="57"/>
      <c r="E205" s="57"/>
      <c r="F205" s="77"/>
      <c r="G205" s="77"/>
    </row>
    <row r="206" spans="1:7" ht="22.5" x14ac:dyDescent="0.2">
      <c r="A206" s="125" t="s">
        <v>788</v>
      </c>
      <c r="B206" s="43" t="s">
        <v>103</v>
      </c>
      <c r="C206" s="146" t="s">
        <v>188</v>
      </c>
      <c r="D206" s="50" t="s">
        <v>213</v>
      </c>
      <c r="E206" s="80">
        <v>5</v>
      </c>
      <c r="F206" s="77"/>
      <c r="G206" s="77">
        <f t="shared" si="3"/>
        <v>0</v>
      </c>
    </row>
    <row r="207" spans="1:7" ht="22.5" x14ac:dyDescent="0.2">
      <c r="A207" s="125" t="s">
        <v>789</v>
      </c>
      <c r="B207" s="43" t="s">
        <v>126</v>
      </c>
      <c r="C207" s="146" t="s">
        <v>188</v>
      </c>
      <c r="D207" s="50" t="s">
        <v>213</v>
      </c>
      <c r="E207" s="80">
        <v>5</v>
      </c>
      <c r="F207" s="77"/>
      <c r="G207" s="77">
        <f t="shared" si="3"/>
        <v>0</v>
      </c>
    </row>
    <row r="208" spans="1:7" ht="22.5" x14ac:dyDescent="0.2">
      <c r="A208" s="125" t="s">
        <v>790</v>
      </c>
      <c r="B208" s="43" t="s">
        <v>107</v>
      </c>
      <c r="C208" s="146" t="s">
        <v>188</v>
      </c>
      <c r="D208" s="50" t="s">
        <v>213</v>
      </c>
      <c r="E208" s="80">
        <v>5</v>
      </c>
      <c r="F208" s="77"/>
      <c r="G208" s="77">
        <f t="shared" si="3"/>
        <v>0</v>
      </c>
    </row>
    <row r="209" spans="1:7" ht="22.5" x14ac:dyDescent="0.2">
      <c r="A209" s="125" t="s">
        <v>791</v>
      </c>
      <c r="B209" s="43" t="s">
        <v>302</v>
      </c>
      <c r="C209" s="146" t="s">
        <v>188</v>
      </c>
      <c r="D209" s="50" t="s">
        <v>213</v>
      </c>
      <c r="E209" s="80">
        <v>5</v>
      </c>
      <c r="F209" s="77"/>
      <c r="G209" s="77">
        <f t="shared" si="3"/>
        <v>0</v>
      </c>
    </row>
    <row r="210" spans="1:7" ht="22.5" x14ac:dyDescent="0.2">
      <c r="A210" s="125" t="s">
        <v>792</v>
      </c>
      <c r="B210" s="43" t="s">
        <v>303</v>
      </c>
      <c r="C210" s="146" t="s">
        <v>188</v>
      </c>
      <c r="D210" s="50" t="s">
        <v>213</v>
      </c>
      <c r="E210" s="80">
        <v>5</v>
      </c>
      <c r="F210" s="77"/>
      <c r="G210" s="77">
        <f t="shared" si="3"/>
        <v>0</v>
      </c>
    </row>
    <row r="211" spans="1:7" ht="22.5" x14ac:dyDescent="0.2">
      <c r="A211" s="125" t="s">
        <v>793</v>
      </c>
      <c r="B211" s="43" t="s">
        <v>27</v>
      </c>
      <c r="C211" s="146" t="s">
        <v>188</v>
      </c>
      <c r="D211" s="50" t="s">
        <v>213</v>
      </c>
      <c r="E211" s="80">
        <v>5</v>
      </c>
      <c r="F211" s="77"/>
      <c r="G211" s="77">
        <f t="shared" si="3"/>
        <v>0</v>
      </c>
    </row>
    <row r="212" spans="1:7" ht="22.5" x14ac:dyDescent="0.2">
      <c r="A212" s="125" t="s">
        <v>794</v>
      </c>
      <c r="B212" s="43" t="s">
        <v>304</v>
      </c>
      <c r="C212" s="146" t="s">
        <v>188</v>
      </c>
      <c r="D212" s="50" t="s">
        <v>213</v>
      </c>
      <c r="E212" s="80">
        <v>5</v>
      </c>
      <c r="F212" s="77"/>
      <c r="G212" s="77">
        <f t="shared" si="3"/>
        <v>0</v>
      </c>
    </row>
    <row r="213" spans="1:7" ht="22.5" x14ac:dyDescent="0.2">
      <c r="A213" s="125" t="s">
        <v>795</v>
      </c>
      <c r="B213" s="43" t="s">
        <v>305</v>
      </c>
      <c r="C213" s="146" t="s">
        <v>188</v>
      </c>
      <c r="D213" s="50" t="s">
        <v>213</v>
      </c>
      <c r="E213" s="80">
        <v>5</v>
      </c>
      <c r="F213" s="77"/>
      <c r="G213" s="77">
        <f t="shared" si="3"/>
        <v>0</v>
      </c>
    </row>
    <row r="214" spans="1:7" ht="22.5" x14ac:dyDescent="0.2">
      <c r="A214" s="125" t="s">
        <v>796</v>
      </c>
      <c r="B214" s="43" t="s">
        <v>306</v>
      </c>
      <c r="C214" s="146" t="s">
        <v>188</v>
      </c>
      <c r="D214" s="50" t="s">
        <v>213</v>
      </c>
      <c r="E214" s="80">
        <v>5</v>
      </c>
      <c r="F214" s="77"/>
      <c r="G214" s="77">
        <f t="shared" si="3"/>
        <v>0</v>
      </c>
    </row>
    <row r="215" spans="1:7" ht="24" x14ac:dyDescent="0.2">
      <c r="A215" s="125" t="s">
        <v>797</v>
      </c>
      <c r="B215" s="43" t="s">
        <v>307</v>
      </c>
      <c r="C215" s="146" t="s">
        <v>188</v>
      </c>
      <c r="D215" s="50" t="s">
        <v>213</v>
      </c>
      <c r="E215" s="80">
        <v>5</v>
      </c>
      <c r="F215" s="77"/>
      <c r="G215" s="77">
        <f t="shared" si="3"/>
        <v>0</v>
      </c>
    </row>
    <row r="216" spans="1:7" ht="22.5" x14ac:dyDescent="0.2">
      <c r="A216" s="125" t="s">
        <v>798</v>
      </c>
      <c r="B216" s="43" t="s">
        <v>308</v>
      </c>
      <c r="C216" s="146" t="s">
        <v>188</v>
      </c>
      <c r="D216" s="50" t="s">
        <v>213</v>
      </c>
      <c r="E216" s="80">
        <v>5</v>
      </c>
      <c r="F216" s="77"/>
      <c r="G216" s="77">
        <f t="shared" si="3"/>
        <v>0</v>
      </c>
    </row>
    <row r="217" spans="1:7" ht="22.5" x14ac:dyDescent="0.2">
      <c r="A217" s="125" t="s">
        <v>799</v>
      </c>
      <c r="B217" s="43" t="s">
        <v>139</v>
      </c>
      <c r="C217" s="146" t="s">
        <v>188</v>
      </c>
      <c r="D217" s="50" t="s">
        <v>213</v>
      </c>
      <c r="E217" s="80">
        <v>5</v>
      </c>
      <c r="F217" s="77"/>
      <c r="G217" s="77">
        <f t="shared" si="3"/>
        <v>0</v>
      </c>
    </row>
    <row r="218" spans="1:7" ht="22.5" x14ac:dyDescent="0.2">
      <c r="A218" s="125" t="s">
        <v>800</v>
      </c>
      <c r="B218" s="43" t="s">
        <v>309</v>
      </c>
      <c r="C218" s="146" t="s">
        <v>188</v>
      </c>
      <c r="D218" s="50" t="s">
        <v>213</v>
      </c>
      <c r="E218" s="80">
        <v>5</v>
      </c>
      <c r="F218" s="77"/>
      <c r="G218" s="77">
        <f t="shared" si="3"/>
        <v>0</v>
      </c>
    </row>
    <row r="219" spans="1:7" ht="14.25" customHeight="1" x14ac:dyDescent="0.2">
      <c r="A219" s="125" t="s">
        <v>801</v>
      </c>
      <c r="B219" s="44" t="s">
        <v>234</v>
      </c>
      <c r="C219" s="147"/>
      <c r="D219" s="50"/>
      <c r="E219" s="50"/>
      <c r="F219" s="50"/>
      <c r="G219" s="77"/>
    </row>
    <row r="220" spans="1:7" ht="22.5" x14ac:dyDescent="0.2">
      <c r="A220" s="125" t="s">
        <v>802</v>
      </c>
      <c r="B220" s="43" t="s">
        <v>203</v>
      </c>
      <c r="C220" s="146" t="s">
        <v>188</v>
      </c>
      <c r="D220" s="50" t="s">
        <v>213</v>
      </c>
      <c r="E220" s="80">
        <v>15</v>
      </c>
      <c r="F220" s="77"/>
      <c r="G220" s="77">
        <f t="shared" si="3"/>
        <v>0</v>
      </c>
    </row>
    <row r="221" spans="1:7" ht="22.5" x14ac:dyDescent="0.2">
      <c r="A221" s="125" t="s">
        <v>803</v>
      </c>
      <c r="B221" s="43" t="s">
        <v>124</v>
      </c>
      <c r="C221" s="146" t="s">
        <v>188</v>
      </c>
      <c r="D221" s="50" t="s">
        <v>213</v>
      </c>
      <c r="E221" s="80">
        <v>15</v>
      </c>
      <c r="F221" s="77"/>
      <c r="G221" s="77">
        <f t="shared" si="3"/>
        <v>0</v>
      </c>
    </row>
    <row r="222" spans="1:7" ht="22.5" x14ac:dyDescent="0.2">
      <c r="A222" s="125" t="s">
        <v>804</v>
      </c>
      <c r="B222" s="43" t="s">
        <v>117</v>
      </c>
      <c r="C222" s="146" t="s">
        <v>188</v>
      </c>
      <c r="D222" s="50" t="s">
        <v>213</v>
      </c>
      <c r="E222" s="80">
        <v>15</v>
      </c>
      <c r="F222" s="77"/>
      <c r="G222" s="77">
        <f t="shared" si="3"/>
        <v>0</v>
      </c>
    </row>
    <row r="223" spans="1:7" ht="22.5" x14ac:dyDescent="0.2">
      <c r="A223" s="125" t="s">
        <v>805</v>
      </c>
      <c r="B223" s="43" t="s">
        <v>118</v>
      </c>
      <c r="C223" s="146" t="s">
        <v>188</v>
      </c>
      <c r="D223" s="50" t="s">
        <v>213</v>
      </c>
      <c r="E223" s="80">
        <v>15</v>
      </c>
      <c r="F223" s="77"/>
      <c r="G223" s="77">
        <f t="shared" si="3"/>
        <v>0</v>
      </c>
    </row>
    <row r="224" spans="1:7" ht="22.5" x14ac:dyDescent="0.2">
      <c r="A224" s="125" t="s">
        <v>806</v>
      </c>
      <c r="B224" s="43" t="s">
        <v>235</v>
      </c>
      <c r="C224" s="146" t="s">
        <v>188</v>
      </c>
      <c r="D224" s="50" t="s">
        <v>213</v>
      </c>
      <c r="E224" s="80">
        <v>15</v>
      </c>
      <c r="F224" s="77"/>
      <c r="G224" s="77">
        <f t="shared" si="3"/>
        <v>0</v>
      </c>
    </row>
    <row r="225" spans="1:7" ht="22.5" x14ac:dyDescent="0.2">
      <c r="A225" s="125" t="s">
        <v>807</v>
      </c>
      <c r="B225" s="43" t="s">
        <v>236</v>
      </c>
      <c r="C225" s="146" t="s">
        <v>188</v>
      </c>
      <c r="D225" s="50" t="s">
        <v>213</v>
      </c>
      <c r="E225" s="80">
        <v>15</v>
      </c>
      <c r="F225" s="77"/>
      <c r="G225" s="77">
        <f t="shared" si="3"/>
        <v>0</v>
      </c>
    </row>
    <row r="226" spans="1:7" ht="22.5" x14ac:dyDescent="0.2">
      <c r="A226" s="125" t="s">
        <v>808</v>
      </c>
      <c r="B226" s="43" t="s">
        <v>119</v>
      </c>
      <c r="C226" s="146" t="s">
        <v>188</v>
      </c>
      <c r="D226" s="50" t="s">
        <v>213</v>
      </c>
      <c r="E226" s="80">
        <v>15</v>
      </c>
      <c r="F226" s="77"/>
      <c r="G226" s="77">
        <f t="shared" si="3"/>
        <v>0</v>
      </c>
    </row>
    <row r="227" spans="1:7" ht="22.5" x14ac:dyDescent="0.2">
      <c r="A227" s="125" t="s">
        <v>809</v>
      </c>
      <c r="B227" s="43" t="s">
        <v>120</v>
      </c>
      <c r="C227" s="146" t="s">
        <v>188</v>
      </c>
      <c r="D227" s="50" t="s">
        <v>213</v>
      </c>
      <c r="E227" s="80">
        <v>15</v>
      </c>
      <c r="F227" s="77"/>
      <c r="G227" s="77">
        <f t="shared" si="3"/>
        <v>0</v>
      </c>
    </row>
    <row r="228" spans="1:7" ht="22.5" x14ac:dyDescent="0.2">
      <c r="A228" s="125" t="s">
        <v>810</v>
      </c>
      <c r="B228" s="43" t="s">
        <v>39</v>
      </c>
      <c r="C228" s="146" t="s">
        <v>188</v>
      </c>
      <c r="D228" s="50" t="s">
        <v>213</v>
      </c>
      <c r="E228" s="80">
        <v>15</v>
      </c>
      <c r="F228" s="77"/>
      <c r="G228" s="77">
        <f t="shared" si="3"/>
        <v>0</v>
      </c>
    </row>
    <row r="229" spans="1:7" ht="22.5" x14ac:dyDescent="0.2">
      <c r="A229" s="125" t="s">
        <v>811</v>
      </c>
      <c r="B229" s="43" t="s">
        <v>310</v>
      </c>
      <c r="C229" s="146" t="s">
        <v>188</v>
      </c>
      <c r="D229" s="50" t="s">
        <v>213</v>
      </c>
      <c r="E229" s="80">
        <v>15</v>
      </c>
      <c r="F229" s="77"/>
      <c r="G229" s="77">
        <f t="shared" si="3"/>
        <v>0</v>
      </c>
    </row>
    <row r="230" spans="1:7" ht="22.5" x14ac:dyDescent="0.2">
      <c r="A230" s="125" t="s">
        <v>812</v>
      </c>
      <c r="B230" s="43" t="s">
        <v>121</v>
      </c>
      <c r="C230" s="146" t="s">
        <v>188</v>
      </c>
      <c r="D230" s="50" t="s">
        <v>213</v>
      </c>
      <c r="E230" s="80">
        <v>15</v>
      </c>
      <c r="F230" s="77"/>
      <c r="G230" s="77">
        <f t="shared" si="3"/>
        <v>0</v>
      </c>
    </row>
    <row r="231" spans="1:7" ht="22.5" x14ac:dyDescent="0.2">
      <c r="A231" s="125" t="s">
        <v>813</v>
      </c>
      <c r="B231" s="43" t="s">
        <v>238</v>
      </c>
      <c r="C231" s="146" t="s">
        <v>188</v>
      </c>
      <c r="D231" s="50" t="s">
        <v>213</v>
      </c>
      <c r="E231" s="80">
        <v>15</v>
      </c>
      <c r="F231" s="77"/>
      <c r="G231" s="77">
        <f t="shared" si="3"/>
        <v>0</v>
      </c>
    </row>
    <row r="232" spans="1:7" ht="22.5" x14ac:dyDescent="0.2">
      <c r="A232" s="125" t="s">
        <v>814</v>
      </c>
      <c r="B232" s="43" t="s">
        <v>122</v>
      </c>
      <c r="C232" s="146" t="s">
        <v>188</v>
      </c>
      <c r="D232" s="50" t="s">
        <v>213</v>
      </c>
      <c r="E232" s="80">
        <v>15</v>
      </c>
      <c r="F232" s="77"/>
      <c r="G232" s="77">
        <f t="shared" si="3"/>
        <v>0</v>
      </c>
    </row>
    <row r="233" spans="1:7" ht="22.5" x14ac:dyDescent="0.2">
      <c r="A233" s="125" t="s">
        <v>815</v>
      </c>
      <c r="B233" s="43" t="s">
        <v>239</v>
      </c>
      <c r="C233" s="146" t="s">
        <v>188</v>
      </c>
      <c r="D233" s="50" t="s">
        <v>213</v>
      </c>
      <c r="E233" s="80">
        <v>15</v>
      </c>
      <c r="F233" s="77"/>
      <c r="G233" s="77">
        <f t="shared" si="3"/>
        <v>0</v>
      </c>
    </row>
    <row r="234" spans="1:7" ht="22.5" x14ac:dyDescent="0.2">
      <c r="A234" s="125" t="s">
        <v>816</v>
      </c>
      <c r="B234" s="43" t="s">
        <v>311</v>
      </c>
      <c r="C234" s="146" t="s">
        <v>188</v>
      </c>
      <c r="D234" s="50" t="s">
        <v>213</v>
      </c>
      <c r="E234" s="80">
        <v>15</v>
      </c>
      <c r="F234" s="77"/>
      <c r="G234" s="77">
        <f t="shared" si="3"/>
        <v>0</v>
      </c>
    </row>
    <row r="235" spans="1:7" ht="22.5" x14ac:dyDescent="0.2">
      <c r="A235" s="125" t="s">
        <v>817</v>
      </c>
      <c r="B235" s="43" t="s">
        <v>136</v>
      </c>
      <c r="C235" s="146" t="s">
        <v>188</v>
      </c>
      <c r="D235" s="50" t="s">
        <v>213</v>
      </c>
      <c r="E235" s="80">
        <v>15</v>
      </c>
      <c r="F235" s="77"/>
      <c r="G235" s="77">
        <f t="shared" si="3"/>
        <v>0</v>
      </c>
    </row>
    <row r="236" spans="1:7" ht="22.5" x14ac:dyDescent="0.2">
      <c r="A236" s="125" t="s">
        <v>818</v>
      </c>
      <c r="B236" s="43" t="s">
        <v>123</v>
      </c>
      <c r="C236" s="146" t="s">
        <v>188</v>
      </c>
      <c r="D236" s="50" t="s">
        <v>213</v>
      </c>
      <c r="E236" s="80">
        <v>15</v>
      </c>
      <c r="F236" s="77"/>
      <c r="G236" s="77">
        <f t="shared" si="3"/>
        <v>0</v>
      </c>
    </row>
    <row r="237" spans="1:7" ht="22.5" x14ac:dyDescent="0.2">
      <c r="A237" s="125" t="s">
        <v>819</v>
      </c>
      <c r="B237" s="43" t="s">
        <v>138</v>
      </c>
      <c r="C237" s="146" t="s">
        <v>188</v>
      </c>
      <c r="D237" s="50" t="s">
        <v>213</v>
      </c>
      <c r="E237" s="80">
        <v>15</v>
      </c>
      <c r="F237" s="77"/>
      <c r="G237" s="77">
        <f t="shared" si="3"/>
        <v>0</v>
      </c>
    </row>
    <row r="238" spans="1:7" ht="22.5" x14ac:dyDescent="0.2">
      <c r="A238" s="125" t="s">
        <v>820</v>
      </c>
      <c r="B238" s="43" t="s">
        <v>48</v>
      </c>
      <c r="C238" s="146" t="s">
        <v>188</v>
      </c>
      <c r="D238" s="50" t="s">
        <v>213</v>
      </c>
      <c r="E238" s="80">
        <v>15</v>
      </c>
      <c r="F238" s="77"/>
      <c r="G238" s="77">
        <f t="shared" si="3"/>
        <v>0</v>
      </c>
    </row>
    <row r="239" spans="1:7" ht="22.5" x14ac:dyDescent="0.2">
      <c r="A239" s="125" t="s">
        <v>821</v>
      </c>
      <c r="B239" s="43" t="s">
        <v>125</v>
      </c>
      <c r="C239" s="146" t="s">
        <v>188</v>
      </c>
      <c r="D239" s="50" t="s">
        <v>213</v>
      </c>
      <c r="E239" s="80">
        <v>15</v>
      </c>
      <c r="F239" s="77"/>
      <c r="G239" s="77">
        <f t="shared" si="3"/>
        <v>0</v>
      </c>
    </row>
    <row r="240" spans="1:7" ht="22.5" x14ac:dyDescent="0.2">
      <c r="A240" s="125" t="s">
        <v>822</v>
      </c>
      <c r="B240" s="43" t="s">
        <v>241</v>
      </c>
      <c r="C240" s="146" t="s">
        <v>188</v>
      </c>
      <c r="D240" s="50" t="s">
        <v>213</v>
      </c>
      <c r="E240" s="80">
        <v>15</v>
      </c>
      <c r="F240" s="77"/>
      <c r="G240" s="77">
        <f t="shared" si="3"/>
        <v>0</v>
      </c>
    </row>
    <row r="241" spans="1:7" ht="22.5" x14ac:dyDescent="0.2">
      <c r="A241" s="125" t="s">
        <v>823</v>
      </c>
      <c r="B241" s="43" t="s">
        <v>45</v>
      </c>
      <c r="C241" s="146" t="s">
        <v>188</v>
      </c>
      <c r="D241" s="50" t="s">
        <v>213</v>
      </c>
      <c r="E241" s="80">
        <v>15</v>
      </c>
      <c r="F241" s="77"/>
      <c r="G241" s="77">
        <f t="shared" si="3"/>
        <v>0</v>
      </c>
    </row>
    <row r="242" spans="1:7" ht="22.5" x14ac:dyDescent="0.2">
      <c r="A242" s="125" t="s">
        <v>824</v>
      </c>
      <c r="B242" s="43" t="s">
        <v>242</v>
      </c>
      <c r="C242" s="146" t="s">
        <v>188</v>
      </c>
      <c r="D242" s="50" t="s">
        <v>213</v>
      </c>
      <c r="E242" s="80">
        <v>15</v>
      </c>
      <c r="F242" s="77"/>
      <c r="G242" s="77">
        <f t="shared" si="3"/>
        <v>0</v>
      </c>
    </row>
    <row r="243" spans="1:7" ht="22.5" x14ac:dyDescent="0.2">
      <c r="A243" s="125" t="s">
        <v>825</v>
      </c>
      <c r="B243" s="43" t="s">
        <v>243</v>
      </c>
      <c r="C243" s="146" t="s">
        <v>188</v>
      </c>
      <c r="D243" s="50" t="s">
        <v>213</v>
      </c>
      <c r="E243" s="80">
        <v>15</v>
      </c>
      <c r="F243" s="77"/>
      <c r="G243" s="77">
        <f t="shared" si="3"/>
        <v>0</v>
      </c>
    </row>
    <row r="244" spans="1:7" ht="22.5" x14ac:dyDescent="0.2">
      <c r="A244" s="125" t="s">
        <v>827</v>
      </c>
      <c r="B244" s="43" t="s">
        <v>244</v>
      </c>
      <c r="C244" s="146" t="s">
        <v>188</v>
      </c>
      <c r="D244" s="50" t="s">
        <v>213</v>
      </c>
      <c r="E244" s="80">
        <v>15</v>
      </c>
      <c r="F244" s="77"/>
      <c r="G244" s="77">
        <f t="shared" si="3"/>
        <v>0</v>
      </c>
    </row>
    <row r="245" spans="1:7" ht="22.5" x14ac:dyDescent="0.2">
      <c r="A245" s="125" t="s">
        <v>828</v>
      </c>
      <c r="B245" s="43" t="s">
        <v>312</v>
      </c>
      <c r="C245" s="146" t="s">
        <v>188</v>
      </c>
      <c r="D245" s="50" t="s">
        <v>213</v>
      </c>
      <c r="E245" s="80">
        <v>15</v>
      </c>
      <c r="F245" s="77"/>
      <c r="G245" s="77">
        <f t="shared" si="3"/>
        <v>0</v>
      </c>
    </row>
    <row r="246" spans="1:7" ht="22.5" x14ac:dyDescent="0.2">
      <c r="A246" s="125" t="s">
        <v>829</v>
      </c>
      <c r="B246" s="43" t="s">
        <v>245</v>
      </c>
      <c r="C246" s="146" t="s">
        <v>188</v>
      </c>
      <c r="D246" s="50" t="s">
        <v>213</v>
      </c>
      <c r="E246" s="80">
        <v>15</v>
      </c>
      <c r="F246" s="77"/>
      <c r="G246" s="77">
        <f t="shared" si="3"/>
        <v>0</v>
      </c>
    </row>
    <row r="247" spans="1:7" ht="22.5" x14ac:dyDescent="0.2">
      <c r="A247" s="125" t="s">
        <v>830</v>
      </c>
      <c r="B247" s="43" t="s">
        <v>137</v>
      </c>
      <c r="C247" s="146" t="s">
        <v>188</v>
      </c>
      <c r="D247" s="50" t="s">
        <v>213</v>
      </c>
      <c r="E247" s="80">
        <v>15</v>
      </c>
      <c r="F247" s="77"/>
      <c r="G247" s="77">
        <f t="shared" si="3"/>
        <v>0</v>
      </c>
    </row>
    <row r="248" spans="1:7" ht="22.5" x14ac:dyDescent="0.2">
      <c r="A248" s="125" t="s">
        <v>831</v>
      </c>
      <c r="B248" s="43" t="s">
        <v>46</v>
      </c>
      <c r="C248" s="146" t="s">
        <v>188</v>
      </c>
      <c r="D248" s="50" t="s">
        <v>213</v>
      </c>
      <c r="E248" s="80">
        <v>15</v>
      </c>
      <c r="F248" s="77"/>
      <c r="G248" s="77">
        <f t="shared" si="3"/>
        <v>0</v>
      </c>
    </row>
    <row r="249" spans="1:7" ht="22.5" x14ac:dyDescent="0.2">
      <c r="A249" s="125" t="s">
        <v>832</v>
      </c>
      <c r="B249" s="43" t="s">
        <v>112</v>
      </c>
      <c r="C249" s="146" t="s">
        <v>188</v>
      </c>
      <c r="D249" s="50" t="s">
        <v>213</v>
      </c>
      <c r="E249" s="80">
        <v>15</v>
      </c>
      <c r="F249" s="77"/>
      <c r="G249" s="77">
        <f t="shared" si="3"/>
        <v>0</v>
      </c>
    </row>
    <row r="250" spans="1:7" ht="22.5" x14ac:dyDescent="0.2">
      <c r="A250" s="125" t="s">
        <v>833</v>
      </c>
      <c r="B250" s="43" t="s">
        <v>132</v>
      </c>
      <c r="C250" s="146" t="s">
        <v>188</v>
      </c>
      <c r="D250" s="50" t="s">
        <v>213</v>
      </c>
      <c r="E250" s="80">
        <v>15</v>
      </c>
      <c r="F250" s="77"/>
      <c r="G250" s="77">
        <f t="shared" si="3"/>
        <v>0</v>
      </c>
    </row>
    <row r="251" spans="1:7" ht="22.5" x14ac:dyDescent="0.2">
      <c r="A251" s="125" t="s">
        <v>834</v>
      </c>
      <c r="B251" s="43" t="s">
        <v>104</v>
      </c>
      <c r="C251" s="146" t="s">
        <v>188</v>
      </c>
      <c r="D251" s="50" t="s">
        <v>213</v>
      </c>
      <c r="E251" s="80">
        <v>15</v>
      </c>
      <c r="F251" s="77"/>
      <c r="G251" s="77">
        <f t="shared" si="3"/>
        <v>0</v>
      </c>
    </row>
    <row r="252" spans="1:7" ht="22.5" x14ac:dyDescent="0.2">
      <c r="A252" s="125" t="s">
        <v>835</v>
      </c>
      <c r="B252" s="43" t="s">
        <v>128</v>
      </c>
      <c r="C252" s="146" t="s">
        <v>188</v>
      </c>
      <c r="D252" s="50" t="s">
        <v>213</v>
      </c>
      <c r="E252" s="80">
        <v>15</v>
      </c>
      <c r="F252" s="77"/>
      <c r="G252" s="77">
        <f t="shared" si="3"/>
        <v>0</v>
      </c>
    </row>
    <row r="253" spans="1:7" ht="22.5" x14ac:dyDescent="0.2">
      <c r="A253" s="125" t="s">
        <v>836</v>
      </c>
      <c r="B253" s="43" t="s">
        <v>313</v>
      </c>
      <c r="C253" s="146" t="s">
        <v>188</v>
      </c>
      <c r="D253" s="50" t="s">
        <v>213</v>
      </c>
      <c r="E253" s="80">
        <v>5</v>
      </c>
      <c r="F253" s="77"/>
      <c r="G253" s="77">
        <f t="shared" si="3"/>
        <v>0</v>
      </c>
    </row>
    <row r="254" spans="1:7" ht="22.5" x14ac:dyDescent="0.2">
      <c r="A254" s="125" t="s">
        <v>837</v>
      </c>
      <c r="B254" s="43" t="s">
        <v>111</v>
      </c>
      <c r="C254" s="146" t="s">
        <v>188</v>
      </c>
      <c r="D254" s="50" t="s">
        <v>213</v>
      </c>
      <c r="E254" s="80">
        <v>5</v>
      </c>
      <c r="F254" s="77"/>
      <c r="G254" s="77">
        <f t="shared" si="3"/>
        <v>0</v>
      </c>
    </row>
    <row r="255" spans="1:7" ht="22.5" x14ac:dyDescent="0.2">
      <c r="A255" s="125" t="s">
        <v>838</v>
      </c>
      <c r="B255" s="43" t="s">
        <v>257</v>
      </c>
      <c r="C255" s="146" t="s">
        <v>188</v>
      </c>
      <c r="D255" s="50" t="s">
        <v>213</v>
      </c>
      <c r="E255" s="80">
        <v>15</v>
      </c>
      <c r="F255" s="77"/>
      <c r="G255" s="77">
        <f t="shared" si="3"/>
        <v>0</v>
      </c>
    </row>
    <row r="256" spans="1:7" ht="22.5" x14ac:dyDescent="0.2">
      <c r="A256" s="125" t="s">
        <v>839</v>
      </c>
      <c r="B256" s="43" t="s">
        <v>314</v>
      </c>
      <c r="C256" s="146" t="s">
        <v>188</v>
      </c>
      <c r="D256" s="50" t="s">
        <v>213</v>
      </c>
      <c r="E256" s="80">
        <v>15</v>
      </c>
      <c r="F256" s="77"/>
      <c r="G256" s="77">
        <f t="shared" si="3"/>
        <v>0</v>
      </c>
    </row>
    <row r="257" spans="1:7" ht="22.5" x14ac:dyDescent="0.2">
      <c r="A257" s="125" t="s">
        <v>840</v>
      </c>
      <c r="B257" s="43" t="s">
        <v>315</v>
      </c>
      <c r="C257" s="146" t="s">
        <v>188</v>
      </c>
      <c r="D257" s="50" t="s">
        <v>213</v>
      </c>
      <c r="E257" s="80">
        <v>15</v>
      </c>
      <c r="F257" s="77"/>
      <c r="G257" s="77">
        <f t="shared" si="3"/>
        <v>0</v>
      </c>
    </row>
    <row r="258" spans="1:7" ht="24" x14ac:dyDescent="0.2">
      <c r="A258" s="125" t="s">
        <v>841</v>
      </c>
      <c r="B258" s="44" t="s">
        <v>316</v>
      </c>
      <c r="C258" s="147"/>
      <c r="D258" s="50"/>
      <c r="E258" s="50"/>
      <c r="F258" s="50"/>
      <c r="G258" s="77"/>
    </row>
    <row r="259" spans="1:7" ht="22.5" x14ac:dyDescent="0.2">
      <c r="A259" s="125" t="s">
        <v>842</v>
      </c>
      <c r="B259" s="43" t="s">
        <v>317</v>
      </c>
      <c r="C259" s="146" t="s">
        <v>188</v>
      </c>
      <c r="D259" s="50" t="s">
        <v>213</v>
      </c>
      <c r="E259" s="80">
        <v>5</v>
      </c>
      <c r="F259" s="77"/>
      <c r="G259" s="77">
        <f t="shared" si="3"/>
        <v>0</v>
      </c>
    </row>
    <row r="260" spans="1:7" ht="22.5" x14ac:dyDescent="0.2">
      <c r="A260" s="125" t="s">
        <v>843</v>
      </c>
      <c r="B260" s="43" t="s">
        <v>318</v>
      </c>
      <c r="C260" s="146" t="s">
        <v>188</v>
      </c>
      <c r="D260" s="50" t="s">
        <v>213</v>
      </c>
      <c r="E260" s="80">
        <v>5</v>
      </c>
      <c r="F260" s="77"/>
      <c r="G260" s="77">
        <f t="shared" si="3"/>
        <v>0</v>
      </c>
    </row>
    <row r="261" spans="1:7" ht="22.5" x14ac:dyDescent="0.2">
      <c r="A261" s="125" t="s">
        <v>844</v>
      </c>
      <c r="B261" s="43" t="s">
        <v>319</v>
      </c>
      <c r="C261" s="146" t="s">
        <v>188</v>
      </c>
      <c r="D261" s="50" t="s">
        <v>213</v>
      </c>
      <c r="E261" s="80">
        <v>5</v>
      </c>
      <c r="F261" s="77"/>
      <c r="G261" s="77">
        <f t="shared" si="3"/>
        <v>0</v>
      </c>
    </row>
    <row r="262" spans="1:7" ht="22.5" x14ac:dyDescent="0.2">
      <c r="A262" s="125" t="s">
        <v>845</v>
      </c>
      <c r="B262" s="43" t="s">
        <v>320</v>
      </c>
      <c r="C262" s="146" t="s">
        <v>188</v>
      </c>
      <c r="D262" s="50" t="s">
        <v>213</v>
      </c>
      <c r="E262" s="80">
        <v>5</v>
      </c>
      <c r="F262" s="77"/>
      <c r="G262" s="77">
        <f t="shared" si="3"/>
        <v>0</v>
      </c>
    </row>
    <row r="263" spans="1:7" ht="22.5" x14ac:dyDescent="0.2">
      <c r="A263" s="125" t="s">
        <v>846</v>
      </c>
      <c r="B263" s="43" t="s">
        <v>321</v>
      </c>
      <c r="C263" s="146" t="s">
        <v>188</v>
      </c>
      <c r="D263" s="50" t="s">
        <v>213</v>
      </c>
      <c r="E263" s="80">
        <v>5</v>
      </c>
      <c r="F263" s="77"/>
      <c r="G263" s="77">
        <f t="shared" si="3"/>
        <v>0</v>
      </c>
    </row>
    <row r="264" spans="1:7" ht="22.5" x14ac:dyDescent="0.2">
      <c r="A264" s="125" t="s">
        <v>847</v>
      </c>
      <c r="B264" s="43" t="s">
        <v>322</v>
      </c>
      <c r="C264" s="146" t="s">
        <v>188</v>
      </c>
      <c r="D264" s="50" t="s">
        <v>213</v>
      </c>
      <c r="E264" s="80">
        <v>5</v>
      </c>
      <c r="F264" s="77"/>
      <c r="G264" s="77">
        <f t="shared" si="3"/>
        <v>0</v>
      </c>
    </row>
    <row r="265" spans="1:7" ht="22.5" x14ac:dyDescent="0.2">
      <c r="A265" s="125" t="s">
        <v>848</v>
      </c>
      <c r="B265" s="43" t="s">
        <v>323</v>
      </c>
      <c r="C265" s="146" t="s">
        <v>188</v>
      </c>
      <c r="D265" s="50" t="s">
        <v>213</v>
      </c>
      <c r="E265" s="80">
        <v>5</v>
      </c>
      <c r="F265" s="77"/>
      <c r="G265" s="77">
        <f t="shared" si="3"/>
        <v>0</v>
      </c>
    </row>
    <row r="266" spans="1:7" ht="22.5" x14ac:dyDescent="0.2">
      <c r="A266" s="125" t="s">
        <v>849</v>
      </c>
      <c r="B266" s="43" t="s">
        <v>324</v>
      </c>
      <c r="C266" s="146" t="s">
        <v>188</v>
      </c>
      <c r="D266" s="50" t="s">
        <v>213</v>
      </c>
      <c r="E266" s="80">
        <v>5</v>
      </c>
      <c r="F266" s="77"/>
      <c r="G266" s="77">
        <f t="shared" si="3"/>
        <v>0</v>
      </c>
    </row>
    <row r="267" spans="1:7" ht="22.5" x14ac:dyDescent="0.2">
      <c r="A267" s="125" t="s">
        <v>850</v>
      </c>
      <c r="B267" s="43" t="s">
        <v>325</v>
      </c>
      <c r="C267" s="146" t="s">
        <v>188</v>
      </c>
      <c r="D267" s="50" t="s">
        <v>213</v>
      </c>
      <c r="E267" s="80">
        <v>5</v>
      </c>
      <c r="F267" s="77"/>
      <c r="G267" s="77">
        <f t="shared" si="3"/>
        <v>0</v>
      </c>
    </row>
    <row r="268" spans="1:7" ht="22.5" x14ac:dyDescent="0.2">
      <c r="A268" s="125" t="s">
        <v>851</v>
      </c>
      <c r="B268" s="43" t="s">
        <v>326</v>
      </c>
      <c r="C268" s="146" t="s">
        <v>188</v>
      </c>
      <c r="D268" s="50" t="s">
        <v>213</v>
      </c>
      <c r="E268" s="80">
        <v>5</v>
      </c>
      <c r="F268" s="77"/>
      <c r="G268" s="77">
        <f t="shared" ref="G268:G331" si="4">E268*F268</f>
        <v>0</v>
      </c>
    </row>
    <row r="269" spans="1:7" ht="22.5" x14ac:dyDescent="0.2">
      <c r="A269" s="125" t="s">
        <v>852</v>
      </c>
      <c r="B269" s="43" t="s">
        <v>327</v>
      </c>
      <c r="C269" s="146" t="s">
        <v>188</v>
      </c>
      <c r="D269" s="50" t="s">
        <v>213</v>
      </c>
      <c r="E269" s="80">
        <v>5</v>
      </c>
      <c r="F269" s="77"/>
      <c r="G269" s="77">
        <f t="shared" si="4"/>
        <v>0</v>
      </c>
    </row>
    <row r="270" spans="1:7" ht="22.5" x14ac:dyDescent="0.2">
      <c r="A270" s="125" t="s">
        <v>853</v>
      </c>
      <c r="B270" s="43" t="s">
        <v>328</v>
      </c>
      <c r="C270" s="146" t="s">
        <v>188</v>
      </c>
      <c r="D270" s="50" t="s">
        <v>213</v>
      </c>
      <c r="E270" s="80">
        <v>5</v>
      </c>
      <c r="F270" s="77"/>
      <c r="G270" s="77">
        <f t="shared" si="4"/>
        <v>0</v>
      </c>
    </row>
    <row r="271" spans="1:7" ht="22.5" x14ac:dyDescent="0.2">
      <c r="A271" s="125" t="s">
        <v>854</v>
      </c>
      <c r="B271" s="43" t="s">
        <v>329</v>
      </c>
      <c r="C271" s="146" t="s">
        <v>188</v>
      </c>
      <c r="D271" s="50" t="s">
        <v>213</v>
      </c>
      <c r="E271" s="80">
        <v>5</v>
      </c>
      <c r="F271" s="77"/>
      <c r="G271" s="77">
        <f t="shared" si="4"/>
        <v>0</v>
      </c>
    </row>
    <row r="272" spans="1:7" ht="22.5" x14ac:dyDescent="0.2">
      <c r="A272" s="125" t="s">
        <v>855</v>
      </c>
      <c r="B272" s="43" t="s">
        <v>144</v>
      </c>
      <c r="C272" s="146" t="s">
        <v>188</v>
      </c>
      <c r="D272" s="50" t="s">
        <v>213</v>
      </c>
      <c r="E272" s="80">
        <v>5</v>
      </c>
      <c r="F272" s="77"/>
      <c r="G272" s="77">
        <f t="shared" si="4"/>
        <v>0</v>
      </c>
    </row>
    <row r="273" spans="1:7" ht="22.5" x14ac:dyDescent="0.2">
      <c r="A273" s="125" t="s">
        <v>856</v>
      </c>
      <c r="B273" s="43" t="s">
        <v>330</v>
      </c>
      <c r="C273" s="146" t="s">
        <v>188</v>
      </c>
      <c r="D273" s="50" t="s">
        <v>213</v>
      </c>
      <c r="E273" s="80">
        <v>5</v>
      </c>
      <c r="F273" s="77"/>
      <c r="G273" s="77">
        <f t="shared" si="4"/>
        <v>0</v>
      </c>
    </row>
    <row r="274" spans="1:7" ht="22.5" x14ac:dyDescent="0.2">
      <c r="A274" s="125" t="s">
        <v>857</v>
      </c>
      <c r="B274" s="43" t="s">
        <v>331</v>
      </c>
      <c r="C274" s="146" t="s">
        <v>188</v>
      </c>
      <c r="D274" s="50" t="s">
        <v>213</v>
      </c>
      <c r="E274" s="80">
        <v>5</v>
      </c>
      <c r="F274" s="77"/>
      <c r="G274" s="77">
        <f t="shared" si="4"/>
        <v>0</v>
      </c>
    </row>
    <row r="275" spans="1:7" ht="22.5" x14ac:dyDescent="0.2">
      <c r="A275" s="125" t="s">
        <v>858</v>
      </c>
      <c r="B275" s="43" t="s">
        <v>332</v>
      </c>
      <c r="C275" s="146" t="s">
        <v>188</v>
      </c>
      <c r="D275" s="50" t="s">
        <v>213</v>
      </c>
      <c r="E275" s="80">
        <v>5</v>
      </c>
      <c r="F275" s="77"/>
      <c r="G275" s="77">
        <f t="shared" si="4"/>
        <v>0</v>
      </c>
    </row>
    <row r="276" spans="1:7" ht="22.5" x14ac:dyDescent="0.2">
      <c r="A276" s="125" t="s">
        <v>859</v>
      </c>
      <c r="B276" s="43" t="s">
        <v>333</v>
      </c>
      <c r="C276" s="146" t="s">
        <v>188</v>
      </c>
      <c r="D276" s="50" t="s">
        <v>213</v>
      </c>
      <c r="E276" s="80">
        <v>5</v>
      </c>
      <c r="F276" s="77"/>
      <c r="G276" s="77">
        <f t="shared" si="4"/>
        <v>0</v>
      </c>
    </row>
    <row r="277" spans="1:7" ht="22.5" x14ac:dyDescent="0.2">
      <c r="A277" s="125" t="s">
        <v>860</v>
      </c>
      <c r="B277" s="43" t="s">
        <v>334</v>
      </c>
      <c r="C277" s="146" t="s">
        <v>188</v>
      </c>
      <c r="D277" s="50" t="s">
        <v>213</v>
      </c>
      <c r="E277" s="80">
        <v>5</v>
      </c>
      <c r="F277" s="77"/>
      <c r="G277" s="77">
        <f t="shared" si="4"/>
        <v>0</v>
      </c>
    </row>
    <row r="278" spans="1:7" ht="22.5" x14ac:dyDescent="0.2">
      <c r="A278" s="125" t="s">
        <v>861</v>
      </c>
      <c r="B278" s="43" t="s">
        <v>335</v>
      </c>
      <c r="C278" s="146" t="s">
        <v>188</v>
      </c>
      <c r="D278" s="50" t="s">
        <v>213</v>
      </c>
      <c r="E278" s="80">
        <v>5</v>
      </c>
      <c r="F278" s="77"/>
      <c r="G278" s="77">
        <f t="shared" si="4"/>
        <v>0</v>
      </c>
    </row>
    <row r="279" spans="1:7" ht="22.5" x14ac:dyDescent="0.2">
      <c r="A279" s="125" t="s">
        <v>862</v>
      </c>
      <c r="B279" s="43" t="s">
        <v>336</v>
      </c>
      <c r="C279" s="146" t="s">
        <v>188</v>
      </c>
      <c r="D279" s="50" t="s">
        <v>213</v>
      </c>
      <c r="E279" s="80">
        <v>5</v>
      </c>
      <c r="F279" s="77"/>
      <c r="G279" s="77">
        <f t="shared" si="4"/>
        <v>0</v>
      </c>
    </row>
    <row r="280" spans="1:7" ht="22.5" x14ac:dyDescent="0.2">
      <c r="A280" s="125" t="s">
        <v>863</v>
      </c>
      <c r="B280" s="43" t="s">
        <v>337</v>
      </c>
      <c r="C280" s="146" t="s">
        <v>188</v>
      </c>
      <c r="D280" s="50" t="s">
        <v>213</v>
      </c>
      <c r="E280" s="80">
        <v>5</v>
      </c>
      <c r="F280" s="77"/>
      <c r="G280" s="77">
        <f t="shared" si="4"/>
        <v>0</v>
      </c>
    </row>
    <row r="281" spans="1:7" ht="22.5" x14ac:dyDescent="0.2">
      <c r="A281" s="125" t="s">
        <v>864</v>
      </c>
      <c r="B281" s="43" t="s">
        <v>145</v>
      </c>
      <c r="C281" s="146" t="s">
        <v>188</v>
      </c>
      <c r="D281" s="50" t="s">
        <v>213</v>
      </c>
      <c r="E281" s="80">
        <v>5</v>
      </c>
      <c r="F281" s="77"/>
      <c r="G281" s="77">
        <f t="shared" si="4"/>
        <v>0</v>
      </c>
    </row>
    <row r="282" spans="1:7" ht="22.5" x14ac:dyDescent="0.2">
      <c r="A282" s="125" t="s">
        <v>865</v>
      </c>
      <c r="B282" s="43" t="s">
        <v>338</v>
      </c>
      <c r="C282" s="146" t="s">
        <v>188</v>
      </c>
      <c r="D282" s="50" t="s">
        <v>213</v>
      </c>
      <c r="E282" s="80">
        <v>5</v>
      </c>
      <c r="F282" s="77"/>
      <c r="G282" s="77">
        <f t="shared" si="4"/>
        <v>0</v>
      </c>
    </row>
    <row r="283" spans="1:7" ht="22.5" x14ac:dyDescent="0.2">
      <c r="A283" s="125" t="s">
        <v>866</v>
      </c>
      <c r="B283" s="43" t="s">
        <v>339</v>
      </c>
      <c r="C283" s="146" t="s">
        <v>188</v>
      </c>
      <c r="D283" s="50" t="s">
        <v>213</v>
      </c>
      <c r="E283" s="80">
        <v>5</v>
      </c>
      <c r="F283" s="77"/>
      <c r="G283" s="77">
        <f t="shared" si="4"/>
        <v>0</v>
      </c>
    </row>
    <row r="284" spans="1:7" ht="22.5" x14ac:dyDescent="0.2">
      <c r="A284" s="125" t="s">
        <v>867</v>
      </c>
      <c r="B284" s="43" t="s">
        <v>340</v>
      </c>
      <c r="C284" s="146" t="s">
        <v>188</v>
      </c>
      <c r="D284" s="50" t="s">
        <v>213</v>
      </c>
      <c r="E284" s="80">
        <v>5</v>
      </c>
      <c r="F284" s="77"/>
      <c r="G284" s="77">
        <f t="shared" si="4"/>
        <v>0</v>
      </c>
    </row>
    <row r="285" spans="1:7" ht="22.5" x14ac:dyDescent="0.2">
      <c r="A285" s="125" t="s">
        <v>868</v>
      </c>
      <c r="B285" s="43" t="s">
        <v>341</v>
      </c>
      <c r="C285" s="146" t="s">
        <v>188</v>
      </c>
      <c r="D285" s="50" t="s">
        <v>213</v>
      </c>
      <c r="E285" s="80">
        <v>5</v>
      </c>
      <c r="F285" s="77"/>
      <c r="G285" s="77">
        <f t="shared" si="4"/>
        <v>0</v>
      </c>
    </row>
    <row r="286" spans="1:7" ht="22.5" x14ac:dyDescent="0.2">
      <c r="A286" s="125" t="s">
        <v>869</v>
      </c>
      <c r="B286" s="43" t="s">
        <v>342</v>
      </c>
      <c r="C286" s="146" t="s">
        <v>188</v>
      </c>
      <c r="D286" s="50" t="s">
        <v>213</v>
      </c>
      <c r="E286" s="80">
        <v>5</v>
      </c>
      <c r="F286" s="77"/>
      <c r="G286" s="77">
        <f t="shared" si="4"/>
        <v>0</v>
      </c>
    </row>
    <row r="287" spans="1:7" ht="22.5" x14ac:dyDescent="0.2">
      <c r="A287" s="125" t="s">
        <v>870</v>
      </c>
      <c r="B287" s="43" t="s">
        <v>343</v>
      </c>
      <c r="C287" s="146" t="s">
        <v>188</v>
      </c>
      <c r="D287" s="50" t="s">
        <v>213</v>
      </c>
      <c r="E287" s="80">
        <v>5</v>
      </c>
      <c r="F287" s="77"/>
      <c r="G287" s="77">
        <f t="shared" si="4"/>
        <v>0</v>
      </c>
    </row>
    <row r="288" spans="1:7" ht="22.5" x14ac:dyDescent="0.2">
      <c r="A288" s="125" t="s">
        <v>871</v>
      </c>
      <c r="B288" s="43" t="s">
        <v>344</v>
      </c>
      <c r="C288" s="146" t="s">
        <v>188</v>
      </c>
      <c r="D288" s="50" t="s">
        <v>213</v>
      </c>
      <c r="E288" s="80">
        <v>5</v>
      </c>
      <c r="F288" s="77"/>
      <c r="G288" s="77">
        <f t="shared" si="4"/>
        <v>0</v>
      </c>
    </row>
    <row r="289" spans="1:7" ht="22.5" x14ac:dyDescent="0.2">
      <c r="A289" s="125" t="s">
        <v>872</v>
      </c>
      <c r="B289" s="43" t="s">
        <v>345</v>
      </c>
      <c r="C289" s="146" t="s">
        <v>188</v>
      </c>
      <c r="D289" s="50" t="s">
        <v>213</v>
      </c>
      <c r="E289" s="80">
        <v>5</v>
      </c>
      <c r="F289" s="77"/>
      <c r="G289" s="77">
        <f t="shared" si="4"/>
        <v>0</v>
      </c>
    </row>
    <row r="290" spans="1:7" x14ac:dyDescent="0.2">
      <c r="A290" s="125" t="s">
        <v>873</v>
      </c>
      <c r="B290" s="44" t="s">
        <v>1203</v>
      </c>
      <c r="C290" s="146"/>
      <c r="D290" s="50"/>
      <c r="E290" s="50"/>
      <c r="F290" s="77"/>
      <c r="G290" s="77"/>
    </row>
    <row r="291" spans="1:7" ht="17.25" customHeight="1" x14ac:dyDescent="0.2">
      <c r="A291" s="125" t="s">
        <v>874</v>
      </c>
      <c r="B291" s="44" t="s">
        <v>1195</v>
      </c>
      <c r="C291" s="147"/>
      <c r="D291" s="50"/>
      <c r="E291" s="80">
        <v>5</v>
      </c>
      <c r="F291" s="77"/>
      <c r="G291" s="77">
        <f t="shared" si="4"/>
        <v>0</v>
      </c>
    </row>
    <row r="292" spans="1:7" ht="20.25" customHeight="1" x14ac:dyDescent="0.2">
      <c r="A292" s="125" t="s">
        <v>875</v>
      </c>
      <c r="B292" s="43" t="s">
        <v>115</v>
      </c>
      <c r="C292" s="146" t="s">
        <v>188</v>
      </c>
      <c r="D292" s="50" t="s">
        <v>213</v>
      </c>
      <c r="E292" s="66"/>
      <c r="F292" s="77"/>
      <c r="G292" s="77"/>
    </row>
    <row r="293" spans="1:7" ht="22.5" x14ac:dyDescent="0.2">
      <c r="A293" s="125" t="s">
        <v>876</v>
      </c>
      <c r="B293" s="43" t="s">
        <v>346</v>
      </c>
      <c r="C293" s="146" t="s">
        <v>188</v>
      </c>
      <c r="D293" s="50" t="s">
        <v>213</v>
      </c>
      <c r="E293" s="66"/>
      <c r="F293" s="77"/>
      <c r="G293" s="77"/>
    </row>
    <row r="294" spans="1:7" ht="22.5" x14ac:dyDescent="0.2">
      <c r="A294" s="125" t="s">
        <v>877</v>
      </c>
      <c r="B294" s="43" t="s">
        <v>347</v>
      </c>
      <c r="C294" s="146" t="s">
        <v>188</v>
      </c>
      <c r="D294" s="50" t="s">
        <v>213</v>
      </c>
      <c r="E294" s="66"/>
      <c r="F294" s="77"/>
      <c r="G294" s="77"/>
    </row>
    <row r="295" spans="1:7" ht="22.5" x14ac:dyDescent="0.2">
      <c r="A295" s="125" t="s">
        <v>878</v>
      </c>
      <c r="B295" s="43" t="s">
        <v>348</v>
      </c>
      <c r="C295" s="146" t="s">
        <v>188</v>
      </c>
      <c r="D295" s="50" t="s">
        <v>213</v>
      </c>
      <c r="E295" s="66"/>
      <c r="F295" s="77"/>
      <c r="G295" s="77"/>
    </row>
    <row r="296" spans="1:7" ht="22.5" x14ac:dyDescent="0.2">
      <c r="A296" s="125" t="s">
        <v>879</v>
      </c>
      <c r="B296" s="43" t="s">
        <v>349</v>
      </c>
      <c r="C296" s="146" t="s">
        <v>188</v>
      </c>
      <c r="D296" s="50" t="s">
        <v>213</v>
      </c>
      <c r="E296" s="66"/>
      <c r="F296" s="77"/>
      <c r="G296" s="77"/>
    </row>
    <row r="297" spans="1:7" ht="22.5" x14ac:dyDescent="0.2">
      <c r="A297" s="125" t="s">
        <v>880</v>
      </c>
      <c r="B297" s="43" t="s">
        <v>350</v>
      </c>
      <c r="C297" s="146" t="s">
        <v>188</v>
      </c>
      <c r="D297" s="50" t="s">
        <v>213</v>
      </c>
      <c r="E297" s="66"/>
      <c r="F297" s="77"/>
      <c r="G297" s="77"/>
    </row>
    <row r="298" spans="1:7" ht="22.5" x14ac:dyDescent="0.2">
      <c r="A298" s="125" t="s">
        <v>881</v>
      </c>
      <c r="B298" s="43" t="s">
        <v>351</v>
      </c>
      <c r="C298" s="146" t="s">
        <v>188</v>
      </c>
      <c r="D298" s="50" t="s">
        <v>213</v>
      </c>
      <c r="E298" s="66"/>
      <c r="F298" s="77"/>
      <c r="G298" s="77"/>
    </row>
    <row r="299" spans="1:7" ht="22.5" x14ac:dyDescent="0.2">
      <c r="A299" s="125" t="s">
        <v>882</v>
      </c>
      <c r="B299" s="43" t="s">
        <v>352</v>
      </c>
      <c r="C299" s="146" t="s">
        <v>188</v>
      </c>
      <c r="D299" s="50" t="s">
        <v>213</v>
      </c>
      <c r="E299" s="66"/>
      <c r="F299" s="77"/>
      <c r="G299" s="77"/>
    </row>
    <row r="300" spans="1:7" ht="22.5" x14ac:dyDescent="0.2">
      <c r="A300" s="125" t="s">
        <v>883</v>
      </c>
      <c r="B300" s="43" t="s">
        <v>353</v>
      </c>
      <c r="C300" s="146" t="s">
        <v>188</v>
      </c>
      <c r="D300" s="50" t="s">
        <v>213</v>
      </c>
      <c r="E300" s="66"/>
      <c r="F300" s="77"/>
      <c r="G300" s="77"/>
    </row>
    <row r="301" spans="1:7" ht="22.5" x14ac:dyDescent="0.2">
      <c r="A301" s="125" t="s">
        <v>884</v>
      </c>
      <c r="B301" s="43" t="s">
        <v>354</v>
      </c>
      <c r="C301" s="146" t="s">
        <v>188</v>
      </c>
      <c r="D301" s="50" t="s">
        <v>213</v>
      </c>
      <c r="E301" s="66"/>
      <c r="F301" s="77"/>
      <c r="G301" s="77"/>
    </row>
    <row r="302" spans="1:7" ht="22.5" x14ac:dyDescent="0.2">
      <c r="A302" s="125" t="s">
        <v>885</v>
      </c>
      <c r="B302" s="43" t="s">
        <v>355</v>
      </c>
      <c r="C302" s="146" t="s">
        <v>188</v>
      </c>
      <c r="D302" s="50" t="s">
        <v>213</v>
      </c>
      <c r="E302" s="66"/>
      <c r="F302" s="77"/>
      <c r="G302" s="77"/>
    </row>
    <row r="303" spans="1:7" ht="22.5" x14ac:dyDescent="0.2">
      <c r="A303" s="125" t="s">
        <v>886</v>
      </c>
      <c r="B303" s="43" t="s">
        <v>356</v>
      </c>
      <c r="C303" s="146" t="s">
        <v>188</v>
      </c>
      <c r="D303" s="50" t="s">
        <v>213</v>
      </c>
      <c r="E303" s="66"/>
      <c r="F303" s="77"/>
      <c r="G303" s="77"/>
    </row>
    <row r="304" spans="1:7" ht="24" x14ac:dyDescent="0.2">
      <c r="A304" s="125" t="s">
        <v>887</v>
      </c>
      <c r="B304" s="43" t="s">
        <v>357</v>
      </c>
      <c r="C304" s="146" t="s">
        <v>188</v>
      </c>
      <c r="D304" s="50" t="s">
        <v>213</v>
      </c>
      <c r="E304" s="66"/>
      <c r="F304" s="77"/>
      <c r="G304" s="77"/>
    </row>
    <row r="305" spans="1:12" ht="22.5" x14ac:dyDescent="0.2">
      <c r="A305" s="125" t="s">
        <v>888</v>
      </c>
      <c r="B305" s="43" t="s">
        <v>358</v>
      </c>
      <c r="C305" s="146" t="s">
        <v>188</v>
      </c>
      <c r="D305" s="50" t="s">
        <v>213</v>
      </c>
      <c r="E305" s="66"/>
      <c r="F305" s="77"/>
      <c r="G305" s="77"/>
    </row>
    <row r="306" spans="1:12" ht="22.5" x14ac:dyDescent="0.2">
      <c r="A306" s="125" t="s">
        <v>889</v>
      </c>
      <c r="B306" s="43" t="s">
        <v>359</v>
      </c>
      <c r="C306" s="146" t="s">
        <v>188</v>
      </c>
      <c r="D306" s="50" t="s">
        <v>213</v>
      </c>
      <c r="E306" s="66"/>
      <c r="F306" s="77"/>
      <c r="G306" s="77"/>
    </row>
    <row r="307" spans="1:12" ht="22.5" x14ac:dyDescent="0.2">
      <c r="A307" s="125" t="s">
        <v>890</v>
      </c>
      <c r="B307" s="43" t="s">
        <v>360</v>
      </c>
      <c r="C307" s="146" t="s">
        <v>188</v>
      </c>
      <c r="D307" s="50" t="s">
        <v>213</v>
      </c>
      <c r="E307" s="66"/>
      <c r="F307" s="77"/>
      <c r="G307" s="77"/>
    </row>
    <row r="308" spans="1:12" x14ac:dyDescent="0.2">
      <c r="A308" s="125" t="s">
        <v>891</v>
      </c>
      <c r="B308" s="44" t="s">
        <v>1204</v>
      </c>
      <c r="C308" s="146"/>
      <c r="D308" s="50"/>
      <c r="E308" s="66"/>
      <c r="F308" s="77"/>
      <c r="G308" s="77"/>
    </row>
    <row r="309" spans="1:12" ht="15" customHeight="1" x14ac:dyDescent="0.2">
      <c r="A309" s="125" t="s">
        <v>892</v>
      </c>
      <c r="B309" s="44" t="s">
        <v>1196</v>
      </c>
      <c r="C309" s="147"/>
      <c r="D309" s="50" t="s">
        <v>213</v>
      </c>
      <c r="E309" s="116">
        <v>5</v>
      </c>
      <c r="F309" s="77"/>
      <c r="G309" s="77">
        <f t="shared" si="4"/>
        <v>0</v>
      </c>
      <c r="H309" s="159"/>
      <c r="I309" s="160"/>
      <c r="J309" s="160"/>
      <c r="K309" s="160"/>
      <c r="L309" s="160"/>
    </row>
    <row r="310" spans="1:12" ht="22.5" x14ac:dyDescent="0.2">
      <c r="A310" s="125" t="s">
        <v>893</v>
      </c>
      <c r="B310" s="43" t="s">
        <v>361</v>
      </c>
      <c r="C310" s="146" t="s">
        <v>188</v>
      </c>
      <c r="D310" s="50" t="s">
        <v>213</v>
      </c>
      <c r="E310" s="66"/>
      <c r="F310" s="77"/>
      <c r="G310" s="77"/>
    </row>
    <row r="311" spans="1:12" ht="22.5" x14ac:dyDescent="0.2">
      <c r="A311" s="125" t="s">
        <v>894</v>
      </c>
      <c r="B311" s="43" t="s">
        <v>43</v>
      </c>
      <c r="C311" s="146" t="s">
        <v>188</v>
      </c>
      <c r="D311" s="50" t="s">
        <v>213</v>
      </c>
      <c r="E311" s="66"/>
      <c r="F311" s="77"/>
      <c r="G311" s="77"/>
    </row>
    <row r="312" spans="1:12" ht="22.5" x14ac:dyDescent="0.2">
      <c r="A312" s="125" t="s">
        <v>895</v>
      </c>
      <c r="B312" s="43" t="s">
        <v>362</v>
      </c>
      <c r="C312" s="146" t="s">
        <v>188</v>
      </c>
      <c r="D312" s="50" t="s">
        <v>213</v>
      </c>
      <c r="E312" s="66"/>
      <c r="F312" s="77"/>
      <c r="G312" s="77"/>
    </row>
    <row r="313" spans="1:12" ht="22.5" x14ac:dyDescent="0.2">
      <c r="A313" s="125" t="s">
        <v>896</v>
      </c>
      <c r="B313" s="43" t="s">
        <v>363</v>
      </c>
      <c r="C313" s="146" t="s">
        <v>188</v>
      </c>
      <c r="D313" s="50" t="s">
        <v>213</v>
      </c>
      <c r="E313" s="66"/>
      <c r="F313" s="77"/>
      <c r="G313" s="77"/>
    </row>
    <row r="314" spans="1:12" ht="22.5" x14ac:dyDescent="0.2">
      <c r="A314" s="125" t="s">
        <v>897</v>
      </c>
      <c r="B314" s="43" t="s">
        <v>364</v>
      </c>
      <c r="C314" s="146" t="s">
        <v>188</v>
      </c>
      <c r="D314" s="50" t="s">
        <v>213</v>
      </c>
      <c r="E314" s="66"/>
      <c r="F314" s="77"/>
      <c r="G314" s="77"/>
    </row>
    <row r="315" spans="1:12" ht="22.5" x14ac:dyDescent="0.2">
      <c r="A315" s="125" t="s">
        <v>898</v>
      </c>
      <c r="B315" s="43" t="s">
        <v>365</v>
      </c>
      <c r="C315" s="146" t="s">
        <v>188</v>
      </c>
      <c r="D315" s="50" t="s">
        <v>213</v>
      </c>
      <c r="E315" s="66"/>
      <c r="F315" s="77"/>
      <c r="G315" s="77"/>
    </row>
    <row r="316" spans="1:12" ht="22.5" x14ac:dyDescent="0.2">
      <c r="A316" s="125" t="s">
        <v>899</v>
      </c>
      <c r="B316" s="43" t="s">
        <v>366</v>
      </c>
      <c r="C316" s="146" t="s">
        <v>188</v>
      </c>
      <c r="D316" s="50" t="s">
        <v>213</v>
      </c>
      <c r="E316" s="66"/>
      <c r="F316" s="77"/>
      <c r="G316" s="77"/>
    </row>
    <row r="317" spans="1:12" ht="15.75" customHeight="1" x14ac:dyDescent="0.2">
      <c r="A317" s="125" t="s">
        <v>900</v>
      </c>
      <c r="B317" s="44" t="s">
        <v>367</v>
      </c>
      <c r="C317" s="147"/>
      <c r="D317" s="50"/>
      <c r="E317" s="50"/>
      <c r="F317" s="77"/>
      <c r="G317" s="77"/>
    </row>
    <row r="318" spans="1:12" ht="22.5" x14ac:dyDescent="0.25">
      <c r="A318" s="125" t="s">
        <v>901</v>
      </c>
      <c r="B318" s="43" t="s">
        <v>1197</v>
      </c>
      <c r="C318" s="146" t="s">
        <v>188</v>
      </c>
      <c r="D318" s="50" t="s">
        <v>213</v>
      </c>
      <c r="E318" s="80">
        <v>5</v>
      </c>
      <c r="F318" s="79"/>
      <c r="G318" s="77">
        <f t="shared" si="4"/>
        <v>0</v>
      </c>
      <c r="H318" s="164"/>
    </row>
    <row r="319" spans="1:12" x14ac:dyDescent="0.2">
      <c r="A319" s="125" t="s">
        <v>902</v>
      </c>
      <c r="B319" s="45" t="s">
        <v>518</v>
      </c>
      <c r="C319" s="148" t="s">
        <v>519</v>
      </c>
      <c r="D319" s="50" t="s">
        <v>213</v>
      </c>
      <c r="E319" s="66"/>
      <c r="F319" s="77"/>
      <c r="G319" s="77"/>
    </row>
    <row r="320" spans="1:12" x14ac:dyDescent="0.2">
      <c r="A320" s="125" t="s">
        <v>903</v>
      </c>
      <c r="B320" s="45" t="s">
        <v>520</v>
      </c>
      <c r="C320" s="148" t="s">
        <v>519</v>
      </c>
      <c r="D320" s="50" t="s">
        <v>213</v>
      </c>
      <c r="E320" s="66"/>
      <c r="F320" s="77"/>
      <c r="G320" s="77"/>
    </row>
    <row r="321" spans="1:12" ht="24" x14ac:dyDescent="0.2">
      <c r="A321" s="125" t="s">
        <v>904</v>
      </c>
      <c r="B321" s="45" t="s">
        <v>521</v>
      </c>
      <c r="C321" s="148" t="s">
        <v>519</v>
      </c>
      <c r="D321" s="50" t="s">
        <v>213</v>
      </c>
      <c r="E321" s="66"/>
      <c r="F321" s="77"/>
      <c r="G321" s="77"/>
    </row>
    <row r="322" spans="1:12" ht="24" x14ac:dyDescent="0.2">
      <c r="A322" s="125" t="s">
        <v>905</v>
      </c>
      <c r="B322" s="45" t="s">
        <v>522</v>
      </c>
      <c r="C322" s="148" t="s">
        <v>519</v>
      </c>
      <c r="D322" s="50" t="s">
        <v>213</v>
      </c>
      <c r="E322" s="66"/>
      <c r="F322" s="77"/>
      <c r="G322" s="77"/>
    </row>
    <row r="323" spans="1:12" ht="15" customHeight="1" x14ac:dyDescent="0.2">
      <c r="A323" s="125" t="s">
        <v>906</v>
      </c>
      <c r="B323" s="44" t="s">
        <v>368</v>
      </c>
      <c r="C323" s="147"/>
      <c r="D323" s="50"/>
      <c r="E323" s="50"/>
      <c r="F323" s="77"/>
      <c r="G323" s="77"/>
    </row>
    <row r="324" spans="1:12" ht="24" x14ac:dyDescent="0.2">
      <c r="A324" s="125" t="s">
        <v>907</v>
      </c>
      <c r="B324" s="43" t="s">
        <v>26</v>
      </c>
      <c r="C324" s="146" t="s">
        <v>188</v>
      </c>
      <c r="D324" s="50" t="s">
        <v>213</v>
      </c>
      <c r="E324" s="80">
        <v>5</v>
      </c>
      <c r="F324" s="77"/>
      <c r="G324" s="77">
        <f t="shared" si="4"/>
        <v>0</v>
      </c>
    </row>
    <row r="325" spans="1:12" ht="36" x14ac:dyDescent="0.2">
      <c r="A325" s="125" t="s">
        <v>908</v>
      </c>
      <c r="B325" s="43" t="s">
        <v>369</v>
      </c>
      <c r="C325" s="146" t="s">
        <v>188</v>
      </c>
      <c r="D325" s="50" t="s">
        <v>213</v>
      </c>
      <c r="E325" s="80">
        <v>5</v>
      </c>
      <c r="F325" s="77"/>
      <c r="G325" s="77">
        <f t="shared" si="4"/>
        <v>0</v>
      </c>
    </row>
    <row r="326" spans="1:12" ht="22.5" x14ac:dyDescent="0.2">
      <c r="A326" s="125" t="s">
        <v>909</v>
      </c>
      <c r="B326" s="43" t="s">
        <v>147</v>
      </c>
      <c r="C326" s="146" t="s">
        <v>188</v>
      </c>
      <c r="D326" s="50" t="s">
        <v>213</v>
      </c>
      <c r="E326" s="80">
        <v>5</v>
      </c>
      <c r="F326" s="77"/>
      <c r="G326" s="77">
        <f t="shared" si="4"/>
        <v>0</v>
      </c>
    </row>
    <row r="327" spans="1:12" ht="24" x14ac:dyDescent="0.2">
      <c r="A327" s="125" t="s">
        <v>910</v>
      </c>
      <c r="B327" s="43" t="s">
        <v>370</v>
      </c>
      <c r="C327" s="146" t="s">
        <v>188</v>
      </c>
      <c r="D327" s="50" t="s">
        <v>213</v>
      </c>
      <c r="E327" s="80">
        <v>5</v>
      </c>
      <c r="F327" s="77"/>
      <c r="G327" s="77">
        <f t="shared" si="4"/>
        <v>0</v>
      </c>
    </row>
    <row r="328" spans="1:12" ht="36" x14ac:dyDescent="0.2">
      <c r="A328" s="125" t="s">
        <v>911</v>
      </c>
      <c r="B328" s="43" t="s">
        <v>371</v>
      </c>
      <c r="C328" s="146" t="s">
        <v>188</v>
      </c>
      <c r="D328" s="50" t="s">
        <v>213</v>
      </c>
      <c r="E328" s="80">
        <v>5</v>
      </c>
      <c r="F328" s="77"/>
      <c r="G328" s="77">
        <f t="shared" si="4"/>
        <v>0</v>
      </c>
    </row>
    <row r="329" spans="1:12" ht="22.5" x14ac:dyDescent="0.2">
      <c r="A329" s="125" t="s">
        <v>912</v>
      </c>
      <c r="B329" s="43" t="s">
        <v>109</v>
      </c>
      <c r="C329" s="146" t="s">
        <v>188</v>
      </c>
      <c r="D329" s="50" t="s">
        <v>213</v>
      </c>
      <c r="E329" s="80">
        <v>5</v>
      </c>
      <c r="F329" s="77"/>
      <c r="G329" s="77">
        <f t="shared" si="4"/>
        <v>0</v>
      </c>
    </row>
    <row r="330" spans="1:12" ht="24" x14ac:dyDescent="0.2">
      <c r="A330" s="125" t="s">
        <v>913</v>
      </c>
      <c r="B330" s="44" t="s">
        <v>372</v>
      </c>
      <c r="C330" s="146"/>
      <c r="D330" s="50"/>
      <c r="E330" s="50"/>
      <c r="F330" s="77"/>
      <c r="G330" s="77"/>
    </row>
    <row r="331" spans="1:12" ht="26.25" customHeight="1" x14ac:dyDescent="0.2">
      <c r="A331" s="125" t="s">
        <v>914</v>
      </c>
      <c r="B331" s="44" t="s">
        <v>1198</v>
      </c>
      <c r="C331" s="147"/>
      <c r="D331" s="50" t="s">
        <v>213</v>
      </c>
      <c r="E331" s="116">
        <v>5</v>
      </c>
      <c r="F331" s="77"/>
      <c r="G331" s="77">
        <f t="shared" si="4"/>
        <v>0</v>
      </c>
      <c r="H331" s="159"/>
      <c r="I331" s="160"/>
      <c r="J331" s="160"/>
      <c r="K331" s="160"/>
      <c r="L331" s="160"/>
    </row>
    <row r="332" spans="1:12" ht="22.5" x14ac:dyDescent="0.2">
      <c r="A332" s="125" t="s">
        <v>915</v>
      </c>
      <c r="B332" s="43" t="s">
        <v>373</v>
      </c>
      <c r="C332" s="146" t="s">
        <v>188</v>
      </c>
      <c r="D332" s="50" t="s">
        <v>213</v>
      </c>
      <c r="E332" s="66"/>
      <c r="F332" s="77"/>
      <c r="G332" s="77"/>
    </row>
    <row r="333" spans="1:12" ht="22.5" x14ac:dyDescent="0.2">
      <c r="A333" s="125" t="s">
        <v>916</v>
      </c>
      <c r="B333" s="43" t="s">
        <v>374</v>
      </c>
      <c r="C333" s="146" t="s">
        <v>188</v>
      </c>
      <c r="D333" s="50" t="s">
        <v>213</v>
      </c>
      <c r="E333" s="66"/>
      <c r="F333" s="77"/>
      <c r="G333" s="77"/>
    </row>
    <row r="334" spans="1:12" ht="22.5" x14ac:dyDescent="0.2">
      <c r="A334" s="125" t="s">
        <v>917</v>
      </c>
      <c r="B334" s="43" t="s">
        <v>375</v>
      </c>
      <c r="C334" s="146" t="s">
        <v>188</v>
      </c>
      <c r="D334" s="50" t="s">
        <v>213</v>
      </c>
      <c r="E334" s="66"/>
      <c r="F334" s="77"/>
      <c r="G334" s="77"/>
    </row>
    <row r="335" spans="1:12" ht="22.5" x14ac:dyDescent="0.2">
      <c r="A335" s="125" t="s">
        <v>918</v>
      </c>
      <c r="B335" s="43" t="s">
        <v>376</v>
      </c>
      <c r="C335" s="146" t="s">
        <v>188</v>
      </c>
      <c r="D335" s="50" t="s">
        <v>213</v>
      </c>
      <c r="E335" s="66"/>
      <c r="F335" s="77"/>
      <c r="G335" s="77"/>
    </row>
    <row r="336" spans="1:12" ht="22.5" x14ac:dyDescent="0.2">
      <c r="A336" s="125" t="s">
        <v>919</v>
      </c>
      <c r="B336" s="43" t="s">
        <v>377</v>
      </c>
      <c r="C336" s="146" t="s">
        <v>188</v>
      </c>
      <c r="D336" s="50" t="s">
        <v>213</v>
      </c>
      <c r="E336" s="66"/>
      <c r="F336" s="77"/>
      <c r="G336" s="77"/>
    </row>
    <row r="337" spans="1:7" ht="36" x14ac:dyDescent="0.2">
      <c r="A337" s="125" t="s">
        <v>920</v>
      </c>
      <c r="B337" s="44" t="s">
        <v>378</v>
      </c>
      <c r="C337" s="147"/>
      <c r="D337" s="50"/>
      <c r="E337" s="162"/>
      <c r="F337" s="77"/>
      <c r="G337" s="77"/>
    </row>
    <row r="338" spans="1:7" ht="22.5" x14ac:dyDescent="0.2">
      <c r="A338" s="125" t="s">
        <v>921</v>
      </c>
      <c r="B338" s="43" t="s">
        <v>379</v>
      </c>
      <c r="C338" s="146" t="s">
        <v>188</v>
      </c>
      <c r="D338" s="50" t="s">
        <v>213</v>
      </c>
      <c r="E338" s="80">
        <v>5</v>
      </c>
      <c r="F338" s="77"/>
      <c r="G338" s="77">
        <f t="shared" ref="G338:G396" si="5">E338*F338</f>
        <v>0</v>
      </c>
    </row>
    <row r="339" spans="1:7" ht="22.5" x14ac:dyDescent="0.2">
      <c r="A339" s="125" t="s">
        <v>922</v>
      </c>
      <c r="B339" s="43" t="s">
        <v>380</v>
      </c>
      <c r="C339" s="146" t="s">
        <v>188</v>
      </c>
      <c r="D339" s="50" t="s">
        <v>213</v>
      </c>
      <c r="E339" s="80">
        <v>5</v>
      </c>
      <c r="F339" s="77"/>
      <c r="G339" s="77">
        <f t="shared" si="5"/>
        <v>0</v>
      </c>
    </row>
    <row r="340" spans="1:7" ht="22.5" x14ac:dyDescent="0.2">
      <c r="A340" s="125" t="s">
        <v>923</v>
      </c>
      <c r="B340" s="43" t="s">
        <v>381</v>
      </c>
      <c r="C340" s="146" t="s">
        <v>188</v>
      </c>
      <c r="D340" s="50" t="s">
        <v>213</v>
      </c>
      <c r="E340" s="80">
        <v>5</v>
      </c>
      <c r="F340" s="77"/>
      <c r="G340" s="77">
        <f t="shared" si="5"/>
        <v>0</v>
      </c>
    </row>
    <row r="341" spans="1:7" ht="22.5" x14ac:dyDescent="0.2">
      <c r="A341" s="125" t="s">
        <v>924</v>
      </c>
      <c r="B341" s="43" t="s">
        <v>382</v>
      </c>
      <c r="C341" s="146" t="s">
        <v>188</v>
      </c>
      <c r="D341" s="50" t="s">
        <v>213</v>
      </c>
      <c r="E341" s="80">
        <v>5</v>
      </c>
      <c r="F341" s="77"/>
      <c r="G341" s="77">
        <f t="shared" si="5"/>
        <v>0</v>
      </c>
    </row>
    <row r="342" spans="1:7" ht="22.5" x14ac:dyDescent="0.2">
      <c r="A342" s="125" t="s">
        <v>925</v>
      </c>
      <c r="B342" s="43" t="s">
        <v>383</v>
      </c>
      <c r="C342" s="146" t="s">
        <v>188</v>
      </c>
      <c r="D342" s="50" t="s">
        <v>213</v>
      </c>
      <c r="E342" s="80">
        <v>5</v>
      </c>
      <c r="F342" s="77"/>
      <c r="G342" s="77">
        <f t="shared" si="5"/>
        <v>0</v>
      </c>
    </row>
    <row r="343" spans="1:7" ht="22.5" x14ac:dyDescent="0.2">
      <c r="A343" s="125" t="s">
        <v>926</v>
      </c>
      <c r="B343" s="43" t="s">
        <v>384</v>
      </c>
      <c r="C343" s="146" t="s">
        <v>188</v>
      </c>
      <c r="D343" s="50" t="s">
        <v>213</v>
      </c>
      <c r="E343" s="80">
        <v>5</v>
      </c>
      <c r="F343" s="77"/>
      <c r="G343" s="77">
        <f t="shared" si="5"/>
        <v>0</v>
      </c>
    </row>
    <row r="344" spans="1:7" ht="22.5" x14ac:dyDescent="0.2">
      <c r="A344" s="125" t="s">
        <v>927</v>
      </c>
      <c r="B344" s="43" t="s">
        <v>385</v>
      </c>
      <c r="C344" s="146" t="s">
        <v>188</v>
      </c>
      <c r="D344" s="50" t="s">
        <v>213</v>
      </c>
      <c r="E344" s="80">
        <v>5</v>
      </c>
      <c r="F344" s="77"/>
      <c r="G344" s="77">
        <f t="shared" si="5"/>
        <v>0</v>
      </c>
    </row>
    <row r="345" spans="1:7" ht="22.5" x14ac:dyDescent="0.2">
      <c r="A345" s="125" t="s">
        <v>928</v>
      </c>
      <c r="B345" s="43" t="s">
        <v>386</v>
      </c>
      <c r="C345" s="146" t="s">
        <v>188</v>
      </c>
      <c r="D345" s="50" t="s">
        <v>213</v>
      </c>
      <c r="E345" s="80">
        <v>5</v>
      </c>
      <c r="F345" s="77"/>
      <c r="G345" s="77">
        <f t="shared" si="5"/>
        <v>0</v>
      </c>
    </row>
    <row r="346" spans="1:7" ht="22.5" x14ac:dyDescent="0.2">
      <c r="A346" s="125" t="s">
        <v>929</v>
      </c>
      <c r="B346" s="43" t="s">
        <v>42</v>
      </c>
      <c r="C346" s="146" t="s">
        <v>188</v>
      </c>
      <c r="D346" s="50" t="s">
        <v>213</v>
      </c>
      <c r="E346" s="80">
        <v>5</v>
      </c>
      <c r="F346" s="77"/>
      <c r="G346" s="77">
        <f t="shared" si="5"/>
        <v>0</v>
      </c>
    </row>
    <row r="347" spans="1:7" ht="24" x14ac:dyDescent="0.2">
      <c r="A347" s="125" t="s">
        <v>930</v>
      </c>
      <c r="B347" s="43" t="s">
        <v>387</v>
      </c>
      <c r="C347" s="146" t="s">
        <v>188</v>
      </c>
      <c r="D347" s="50" t="s">
        <v>213</v>
      </c>
      <c r="E347" s="80">
        <v>5</v>
      </c>
      <c r="F347" s="77"/>
      <c r="G347" s="77">
        <f t="shared" si="5"/>
        <v>0</v>
      </c>
    </row>
    <row r="348" spans="1:7" ht="24" x14ac:dyDescent="0.2">
      <c r="A348" s="125" t="s">
        <v>931</v>
      </c>
      <c r="B348" s="43" t="s">
        <v>388</v>
      </c>
      <c r="C348" s="146" t="s">
        <v>188</v>
      </c>
      <c r="D348" s="50" t="s">
        <v>213</v>
      </c>
      <c r="E348" s="80">
        <v>5</v>
      </c>
      <c r="F348" s="77"/>
      <c r="G348" s="77">
        <f t="shared" si="5"/>
        <v>0</v>
      </c>
    </row>
    <row r="349" spans="1:7" ht="22.5" x14ac:dyDescent="0.2">
      <c r="A349" s="125" t="s">
        <v>932</v>
      </c>
      <c r="B349" s="43" t="s">
        <v>389</v>
      </c>
      <c r="C349" s="146" t="s">
        <v>188</v>
      </c>
      <c r="D349" s="50" t="s">
        <v>213</v>
      </c>
      <c r="E349" s="80">
        <v>5</v>
      </c>
      <c r="F349" s="77"/>
      <c r="G349" s="77">
        <f t="shared" si="5"/>
        <v>0</v>
      </c>
    </row>
    <row r="350" spans="1:7" ht="24" x14ac:dyDescent="0.2">
      <c r="A350" s="125" t="s">
        <v>933</v>
      </c>
      <c r="B350" s="43" t="s">
        <v>390</v>
      </c>
      <c r="C350" s="146" t="s">
        <v>188</v>
      </c>
      <c r="D350" s="50" t="s">
        <v>213</v>
      </c>
      <c r="E350" s="80">
        <v>5</v>
      </c>
      <c r="F350" s="77"/>
      <c r="G350" s="77">
        <f t="shared" si="5"/>
        <v>0</v>
      </c>
    </row>
    <row r="351" spans="1:7" ht="22.5" x14ac:dyDescent="0.2">
      <c r="A351" s="125" t="s">
        <v>934</v>
      </c>
      <c r="B351" s="43" t="s">
        <v>391</v>
      </c>
      <c r="C351" s="146" t="s">
        <v>188</v>
      </c>
      <c r="D351" s="50" t="s">
        <v>213</v>
      </c>
      <c r="E351" s="80">
        <v>5</v>
      </c>
      <c r="F351" s="77"/>
      <c r="G351" s="77">
        <f t="shared" si="5"/>
        <v>0</v>
      </c>
    </row>
    <row r="352" spans="1:7" ht="24" x14ac:dyDescent="0.2">
      <c r="A352" s="125" t="s">
        <v>935</v>
      </c>
      <c r="B352" s="43" t="s">
        <v>392</v>
      </c>
      <c r="C352" s="146" t="s">
        <v>188</v>
      </c>
      <c r="D352" s="50" t="s">
        <v>213</v>
      </c>
      <c r="E352" s="80">
        <v>5</v>
      </c>
      <c r="F352" s="77"/>
      <c r="G352" s="77">
        <f t="shared" si="5"/>
        <v>0</v>
      </c>
    </row>
    <row r="353" spans="1:8" ht="22.5" x14ac:dyDescent="0.2">
      <c r="A353" s="125" t="s">
        <v>936</v>
      </c>
      <c r="B353" s="43" t="s">
        <v>393</v>
      </c>
      <c r="C353" s="146" t="s">
        <v>188</v>
      </c>
      <c r="D353" s="50" t="s">
        <v>213</v>
      </c>
      <c r="E353" s="80">
        <v>5</v>
      </c>
      <c r="F353" s="77"/>
      <c r="G353" s="77">
        <f t="shared" si="5"/>
        <v>0</v>
      </c>
    </row>
    <row r="354" spans="1:8" ht="22.5" x14ac:dyDescent="0.2">
      <c r="A354" s="125" t="s">
        <v>937</v>
      </c>
      <c r="B354" s="43" t="s">
        <v>394</v>
      </c>
      <c r="C354" s="146" t="s">
        <v>188</v>
      </c>
      <c r="D354" s="50" t="s">
        <v>213</v>
      </c>
      <c r="E354" s="80">
        <v>5</v>
      </c>
      <c r="F354" s="77"/>
      <c r="G354" s="77">
        <f t="shared" si="5"/>
        <v>0</v>
      </c>
    </row>
    <row r="355" spans="1:8" ht="14.25" customHeight="1" x14ac:dyDescent="0.2">
      <c r="A355" s="125" t="s">
        <v>938</v>
      </c>
      <c r="B355" s="44" t="s">
        <v>395</v>
      </c>
      <c r="C355" s="147"/>
      <c r="D355" s="50"/>
      <c r="E355" s="162"/>
      <c r="F355" s="77"/>
      <c r="G355" s="77"/>
    </row>
    <row r="356" spans="1:8" ht="22.5" x14ac:dyDescent="0.2">
      <c r="A356" s="125" t="s">
        <v>939</v>
      </c>
      <c r="B356" s="43" t="s">
        <v>396</v>
      </c>
      <c r="C356" s="146" t="s">
        <v>188</v>
      </c>
      <c r="D356" s="50" t="s">
        <v>213</v>
      </c>
      <c r="E356" s="80">
        <v>5</v>
      </c>
      <c r="F356" s="77"/>
      <c r="G356" s="77">
        <f t="shared" si="5"/>
        <v>0</v>
      </c>
    </row>
    <row r="357" spans="1:8" ht="24" x14ac:dyDescent="0.2">
      <c r="A357" s="125" t="s">
        <v>940</v>
      </c>
      <c r="B357" s="43" t="s">
        <v>397</v>
      </c>
      <c r="C357" s="146" t="s">
        <v>188</v>
      </c>
      <c r="D357" s="50" t="s">
        <v>213</v>
      </c>
      <c r="E357" s="80">
        <v>5</v>
      </c>
      <c r="F357" s="77"/>
      <c r="G357" s="77">
        <f t="shared" si="5"/>
        <v>0</v>
      </c>
    </row>
    <row r="358" spans="1:8" ht="24" x14ac:dyDescent="0.2">
      <c r="A358" s="125" t="s">
        <v>941</v>
      </c>
      <c r="B358" s="43" t="s">
        <v>54</v>
      </c>
      <c r="C358" s="146" t="s">
        <v>188</v>
      </c>
      <c r="D358" s="50" t="s">
        <v>213</v>
      </c>
      <c r="E358" s="80">
        <v>5</v>
      </c>
      <c r="F358" s="77"/>
      <c r="G358" s="77">
        <f t="shared" si="5"/>
        <v>0</v>
      </c>
    </row>
    <row r="359" spans="1:8" ht="15.75" customHeight="1" x14ac:dyDescent="0.2">
      <c r="A359" s="125" t="s">
        <v>942</v>
      </c>
      <c r="B359" s="44" t="s">
        <v>258</v>
      </c>
      <c r="C359" s="147"/>
      <c r="D359" s="50"/>
      <c r="E359" s="162"/>
      <c r="F359" s="77"/>
      <c r="G359" s="77"/>
    </row>
    <row r="360" spans="1:8" ht="24" x14ac:dyDescent="0.2">
      <c r="A360" s="125" t="s">
        <v>943</v>
      </c>
      <c r="B360" s="43" t="s">
        <v>398</v>
      </c>
      <c r="C360" s="146" t="s">
        <v>188</v>
      </c>
      <c r="D360" s="50" t="s">
        <v>213</v>
      </c>
      <c r="E360" s="80">
        <v>5</v>
      </c>
      <c r="F360" s="77"/>
      <c r="G360" s="77">
        <f t="shared" si="5"/>
        <v>0</v>
      </c>
    </row>
    <row r="361" spans="1:8" ht="24" x14ac:dyDescent="0.2">
      <c r="A361" s="125" t="s">
        <v>944</v>
      </c>
      <c r="B361" s="43" t="s">
        <v>399</v>
      </c>
      <c r="C361" s="146" t="s">
        <v>188</v>
      </c>
      <c r="D361" s="50" t="s">
        <v>213</v>
      </c>
      <c r="E361" s="80">
        <v>5</v>
      </c>
      <c r="F361" s="77"/>
      <c r="G361" s="77">
        <f t="shared" si="5"/>
        <v>0</v>
      </c>
    </row>
    <row r="362" spans="1:8" ht="15" customHeight="1" x14ac:dyDescent="0.2">
      <c r="A362" s="125" t="s">
        <v>945</v>
      </c>
      <c r="B362" s="44" t="s">
        <v>400</v>
      </c>
      <c r="C362" s="147"/>
      <c r="D362" s="50"/>
      <c r="E362" s="50"/>
      <c r="F362" s="77"/>
      <c r="G362" s="77"/>
    </row>
    <row r="363" spans="1:8" ht="22.5" x14ac:dyDescent="0.2">
      <c r="A363" s="125" t="s">
        <v>946</v>
      </c>
      <c r="B363" s="43" t="s">
        <v>401</v>
      </c>
      <c r="C363" s="146" t="s">
        <v>188</v>
      </c>
      <c r="D363" s="50" t="s">
        <v>213</v>
      </c>
      <c r="E363" s="80">
        <v>5</v>
      </c>
      <c r="F363" s="77"/>
      <c r="G363" s="77">
        <f t="shared" si="5"/>
        <v>0</v>
      </c>
    </row>
    <row r="364" spans="1:8" ht="22.5" x14ac:dyDescent="0.2">
      <c r="A364" s="125" t="s">
        <v>947</v>
      </c>
      <c r="B364" s="43" t="s">
        <v>402</v>
      </c>
      <c r="C364" s="146" t="s">
        <v>188</v>
      </c>
      <c r="D364" s="50" t="s">
        <v>213</v>
      </c>
      <c r="E364" s="80">
        <v>5</v>
      </c>
      <c r="F364" s="77"/>
      <c r="G364" s="77">
        <f t="shared" si="5"/>
        <v>0</v>
      </c>
    </row>
    <row r="365" spans="1:8" ht="24" x14ac:dyDescent="0.2">
      <c r="A365" s="125" t="s">
        <v>948</v>
      </c>
      <c r="B365" s="43" t="s">
        <v>403</v>
      </c>
      <c r="C365" s="146" t="s">
        <v>188</v>
      </c>
      <c r="D365" s="50" t="s">
        <v>213</v>
      </c>
      <c r="E365" s="80">
        <v>5</v>
      </c>
      <c r="F365" s="77"/>
      <c r="G365" s="77">
        <f t="shared" si="5"/>
        <v>0</v>
      </c>
    </row>
    <row r="366" spans="1:8" ht="22.5" x14ac:dyDescent="0.2">
      <c r="A366" s="125" t="s">
        <v>949</v>
      </c>
      <c r="B366" s="44" t="s">
        <v>1199</v>
      </c>
      <c r="C366" s="146" t="s">
        <v>188</v>
      </c>
      <c r="D366" s="50" t="s">
        <v>213</v>
      </c>
      <c r="E366" s="80">
        <v>5</v>
      </c>
      <c r="F366" s="79"/>
      <c r="G366" s="79">
        <f t="shared" si="5"/>
        <v>0</v>
      </c>
      <c r="H366" s="163"/>
    </row>
    <row r="367" spans="1:8" x14ac:dyDescent="0.2">
      <c r="A367" s="125" t="s">
        <v>950</v>
      </c>
      <c r="B367" s="45" t="s">
        <v>523</v>
      </c>
      <c r="C367" s="148" t="s">
        <v>519</v>
      </c>
      <c r="D367" s="50" t="s">
        <v>213</v>
      </c>
      <c r="E367" s="66"/>
      <c r="F367" s="77"/>
      <c r="G367" s="77"/>
    </row>
    <row r="368" spans="1:8" x14ac:dyDescent="0.2">
      <c r="A368" s="125" t="s">
        <v>951</v>
      </c>
      <c r="B368" s="45" t="s">
        <v>524</v>
      </c>
      <c r="C368" s="148" t="s">
        <v>519</v>
      </c>
      <c r="D368" s="50" t="s">
        <v>213</v>
      </c>
      <c r="E368" s="66"/>
      <c r="F368" s="77"/>
      <c r="G368" s="77"/>
    </row>
    <row r="369" spans="1:8" ht="17.25" customHeight="1" x14ac:dyDescent="0.2">
      <c r="A369" s="125" t="s">
        <v>952</v>
      </c>
      <c r="B369" s="45" t="s">
        <v>525</v>
      </c>
      <c r="C369" s="148" t="s">
        <v>519</v>
      </c>
      <c r="D369" s="50" t="s">
        <v>213</v>
      </c>
      <c r="E369" s="66"/>
      <c r="F369" s="77"/>
      <c r="G369" s="77"/>
    </row>
    <row r="370" spans="1:8" x14ac:dyDescent="0.2">
      <c r="A370" s="125" t="s">
        <v>953</v>
      </c>
      <c r="B370" s="45" t="s">
        <v>526</v>
      </c>
      <c r="C370" s="148" t="s">
        <v>519</v>
      </c>
      <c r="D370" s="50" t="s">
        <v>213</v>
      </c>
      <c r="E370" s="66"/>
      <c r="F370" s="77"/>
      <c r="G370" s="77"/>
    </row>
    <row r="371" spans="1:8" x14ac:dyDescent="0.2">
      <c r="A371" s="125" t="s">
        <v>954</v>
      </c>
      <c r="B371" s="45" t="s">
        <v>527</v>
      </c>
      <c r="C371" s="148" t="s">
        <v>519</v>
      </c>
      <c r="D371" s="50" t="s">
        <v>213</v>
      </c>
      <c r="E371" s="66"/>
      <c r="F371" s="77"/>
      <c r="G371" s="77"/>
    </row>
    <row r="372" spans="1:8" x14ac:dyDescent="0.2">
      <c r="A372" s="125" t="s">
        <v>955</v>
      </c>
      <c r="B372" s="45" t="s">
        <v>528</v>
      </c>
      <c r="C372" s="148" t="s">
        <v>519</v>
      </c>
      <c r="D372" s="50" t="s">
        <v>213</v>
      </c>
      <c r="E372" s="66"/>
      <c r="F372" s="77"/>
      <c r="G372" s="77"/>
    </row>
    <row r="373" spans="1:8" x14ac:dyDescent="0.2">
      <c r="A373" s="125" t="s">
        <v>956</v>
      </c>
      <c r="B373" s="45" t="s">
        <v>529</v>
      </c>
      <c r="C373" s="148" t="s">
        <v>519</v>
      </c>
      <c r="D373" s="50" t="s">
        <v>213</v>
      </c>
      <c r="E373" s="66"/>
      <c r="F373" s="77"/>
      <c r="G373" s="77"/>
    </row>
    <row r="374" spans="1:8" x14ac:dyDescent="0.2">
      <c r="A374" s="125" t="s">
        <v>957</v>
      </c>
      <c r="B374" s="45" t="s">
        <v>530</v>
      </c>
      <c r="C374" s="148" t="s">
        <v>519</v>
      </c>
      <c r="D374" s="50" t="s">
        <v>213</v>
      </c>
      <c r="E374" s="66"/>
      <c r="F374" s="77"/>
      <c r="G374" s="77"/>
    </row>
    <row r="375" spans="1:8" x14ac:dyDescent="0.2">
      <c r="A375" s="125" t="s">
        <v>958</v>
      </c>
      <c r="B375" s="45" t="s">
        <v>531</v>
      </c>
      <c r="C375" s="148" t="s">
        <v>519</v>
      </c>
      <c r="D375" s="50" t="s">
        <v>213</v>
      </c>
      <c r="E375" s="66"/>
      <c r="F375" s="77"/>
      <c r="G375" s="77"/>
    </row>
    <row r="376" spans="1:8" x14ac:dyDescent="0.2">
      <c r="A376" s="125" t="s">
        <v>959</v>
      </c>
      <c r="B376" s="45" t="s">
        <v>532</v>
      </c>
      <c r="C376" s="148" t="s">
        <v>519</v>
      </c>
      <c r="D376" s="50" t="s">
        <v>213</v>
      </c>
      <c r="E376" s="66"/>
      <c r="F376" s="77"/>
      <c r="G376" s="77"/>
    </row>
    <row r="377" spans="1:8" x14ac:dyDescent="0.2">
      <c r="A377" s="125" t="s">
        <v>960</v>
      </c>
      <c r="B377" s="45" t="s">
        <v>533</v>
      </c>
      <c r="C377" s="148" t="s">
        <v>519</v>
      </c>
      <c r="D377" s="50" t="s">
        <v>213</v>
      </c>
      <c r="E377" s="66"/>
      <c r="F377" s="77"/>
      <c r="G377" s="77"/>
    </row>
    <row r="378" spans="1:8" x14ac:dyDescent="0.2">
      <c r="A378" s="125" t="s">
        <v>961</v>
      </c>
      <c r="B378" s="45" t="s">
        <v>534</v>
      </c>
      <c r="C378" s="148" t="s">
        <v>519</v>
      </c>
      <c r="D378" s="50" t="s">
        <v>213</v>
      </c>
      <c r="E378" s="66"/>
      <c r="F378" s="77"/>
      <c r="G378" s="77"/>
    </row>
    <row r="379" spans="1:8" x14ac:dyDescent="0.2">
      <c r="A379" s="125" t="s">
        <v>962</v>
      </c>
      <c r="B379" s="45" t="s">
        <v>535</v>
      </c>
      <c r="C379" s="148" t="s">
        <v>519</v>
      </c>
      <c r="D379" s="50" t="s">
        <v>213</v>
      </c>
      <c r="E379" s="66"/>
      <c r="F379" s="77"/>
      <c r="G379" s="77"/>
    </row>
    <row r="380" spans="1:8" ht="24.75" customHeight="1" x14ac:dyDescent="0.2">
      <c r="A380" s="125" t="s">
        <v>963</v>
      </c>
      <c r="B380" s="44" t="s">
        <v>404</v>
      </c>
      <c r="C380" s="147"/>
      <c r="D380" s="50"/>
      <c r="E380" s="162"/>
      <c r="F380" s="77"/>
      <c r="G380" s="77"/>
    </row>
    <row r="381" spans="1:8" ht="24" x14ac:dyDescent="0.2">
      <c r="A381" s="125" t="s">
        <v>964</v>
      </c>
      <c r="B381" s="44" t="s">
        <v>1200</v>
      </c>
      <c r="C381" s="146" t="s">
        <v>188</v>
      </c>
      <c r="D381" s="50" t="s">
        <v>213</v>
      </c>
      <c r="E381" s="80">
        <v>5</v>
      </c>
      <c r="F381" s="79"/>
      <c r="G381" s="79">
        <f t="shared" si="5"/>
        <v>0</v>
      </c>
      <c r="H381" s="163"/>
    </row>
    <row r="382" spans="1:8" x14ac:dyDescent="0.2">
      <c r="A382" s="125" t="s">
        <v>965</v>
      </c>
      <c r="B382" s="45" t="s">
        <v>536</v>
      </c>
      <c r="C382" s="148" t="s">
        <v>519</v>
      </c>
      <c r="D382" s="50" t="s">
        <v>213</v>
      </c>
      <c r="E382" s="66"/>
      <c r="F382" s="77"/>
      <c r="G382" s="77"/>
    </row>
    <row r="383" spans="1:8" x14ac:dyDescent="0.2">
      <c r="A383" s="125" t="s">
        <v>966</v>
      </c>
      <c r="B383" s="45" t="s">
        <v>537</v>
      </c>
      <c r="C383" s="148" t="s">
        <v>519</v>
      </c>
      <c r="D383" s="50" t="s">
        <v>213</v>
      </c>
      <c r="E383" s="66"/>
      <c r="F383" s="77"/>
      <c r="G383" s="77"/>
    </row>
    <row r="384" spans="1:8" x14ac:dyDescent="0.2">
      <c r="A384" s="125" t="s">
        <v>967</v>
      </c>
      <c r="B384" s="45" t="s">
        <v>538</v>
      </c>
      <c r="C384" s="148" t="s">
        <v>519</v>
      </c>
      <c r="D384" s="50" t="s">
        <v>213</v>
      </c>
      <c r="E384" s="66"/>
      <c r="F384" s="77"/>
      <c r="G384" s="77"/>
    </row>
    <row r="385" spans="1:7" x14ac:dyDescent="0.2">
      <c r="A385" s="125" t="s">
        <v>968</v>
      </c>
      <c r="B385" s="45" t="s">
        <v>539</v>
      </c>
      <c r="C385" s="148" t="s">
        <v>519</v>
      </c>
      <c r="D385" s="50" t="s">
        <v>213</v>
      </c>
      <c r="E385" s="66"/>
      <c r="F385" s="77"/>
      <c r="G385" s="77"/>
    </row>
    <row r="386" spans="1:7" x14ac:dyDescent="0.2">
      <c r="A386" s="125" t="s">
        <v>969</v>
      </c>
      <c r="B386" s="45" t="s">
        <v>540</v>
      </c>
      <c r="C386" s="148" t="s">
        <v>519</v>
      </c>
      <c r="D386" s="50" t="s">
        <v>213</v>
      </c>
      <c r="E386" s="66"/>
      <c r="F386" s="77"/>
      <c r="G386" s="77"/>
    </row>
    <row r="387" spans="1:7" x14ac:dyDescent="0.2">
      <c r="A387" s="125" t="s">
        <v>970</v>
      </c>
      <c r="B387" s="45" t="s">
        <v>541</v>
      </c>
      <c r="C387" s="148" t="s">
        <v>519</v>
      </c>
      <c r="D387" s="50" t="s">
        <v>213</v>
      </c>
      <c r="E387" s="66"/>
      <c r="F387" s="77"/>
      <c r="G387" s="77"/>
    </row>
    <row r="388" spans="1:7" x14ac:dyDescent="0.2">
      <c r="A388" s="125" t="s">
        <v>971</v>
      </c>
      <c r="B388" s="45" t="s">
        <v>542</v>
      </c>
      <c r="C388" s="148" t="s">
        <v>519</v>
      </c>
      <c r="D388" s="50" t="s">
        <v>213</v>
      </c>
      <c r="E388" s="66"/>
      <c r="F388" s="77"/>
      <c r="G388" s="77"/>
    </row>
    <row r="389" spans="1:7" ht="11.25" customHeight="1" x14ac:dyDescent="0.2">
      <c r="A389" s="125" t="s">
        <v>972</v>
      </c>
      <c r="B389" s="45" t="s">
        <v>543</v>
      </c>
      <c r="C389" s="148" t="s">
        <v>519</v>
      </c>
      <c r="D389" s="50" t="s">
        <v>213</v>
      </c>
      <c r="E389" s="66"/>
      <c r="F389" s="77"/>
      <c r="G389" s="77"/>
    </row>
    <row r="390" spans="1:7" x14ac:dyDescent="0.2">
      <c r="A390" s="125" t="s">
        <v>973</v>
      </c>
      <c r="B390" s="45" t="s">
        <v>544</v>
      </c>
      <c r="C390" s="148" t="s">
        <v>519</v>
      </c>
      <c r="D390" s="50" t="s">
        <v>213</v>
      </c>
      <c r="E390" s="66"/>
      <c r="F390" s="77"/>
      <c r="G390" s="77"/>
    </row>
    <row r="391" spans="1:7" x14ac:dyDescent="0.2">
      <c r="A391" s="125" t="s">
        <v>974</v>
      </c>
      <c r="B391" s="45" t="s">
        <v>545</v>
      </c>
      <c r="C391" s="148" t="s">
        <v>519</v>
      </c>
      <c r="D391" s="50" t="s">
        <v>213</v>
      </c>
      <c r="E391" s="66"/>
      <c r="F391" s="77"/>
      <c r="G391" s="77"/>
    </row>
    <row r="392" spans="1:7" ht="12" customHeight="1" x14ac:dyDescent="0.2">
      <c r="A392" s="125" t="s">
        <v>975</v>
      </c>
      <c r="B392" s="45" t="s">
        <v>546</v>
      </c>
      <c r="C392" s="148" t="s">
        <v>519</v>
      </c>
      <c r="D392" s="50" t="s">
        <v>213</v>
      </c>
      <c r="E392" s="66"/>
      <c r="F392" s="77"/>
      <c r="G392" s="77"/>
    </row>
    <row r="393" spans="1:7" x14ac:dyDescent="0.2">
      <c r="A393" s="125" t="s">
        <v>976</v>
      </c>
      <c r="B393" s="45" t="s">
        <v>547</v>
      </c>
      <c r="C393" s="148" t="s">
        <v>519</v>
      </c>
      <c r="D393" s="50" t="s">
        <v>213</v>
      </c>
      <c r="E393" s="66"/>
      <c r="F393" s="77"/>
      <c r="G393" s="77"/>
    </row>
    <row r="394" spans="1:7" x14ac:dyDescent="0.2">
      <c r="A394" s="125" t="s">
        <v>977</v>
      </c>
      <c r="B394" s="45" t="s">
        <v>548</v>
      </c>
      <c r="C394" s="148" t="s">
        <v>519</v>
      </c>
      <c r="D394" s="50" t="s">
        <v>213</v>
      </c>
      <c r="E394" s="66"/>
      <c r="F394" s="77"/>
      <c r="G394" s="77"/>
    </row>
    <row r="395" spans="1:7" ht="24" x14ac:dyDescent="0.2">
      <c r="A395" s="125" t="s">
        <v>978</v>
      </c>
      <c r="B395" s="44" t="s">
        <v>405</v>
      </c>
      <c r="C395" s="147"/>
      <c r="D395" s="50"/>
      <c r="E395" s="162"/>
      <c r="F395" s="77"/>
      <c r="G395" s="77"/>
    </row>
    <row r="396" spans="1:7" ht="22.5" x14ac:dyDescent="0.2">
      <c r="A396" s="125" t="s">
        <v>979</v>
      </c>
      <c r="B396" s="44" t="s">
        <v>406</v>
      </c>
      <c r="C396" s="146" t="s">
        <v>188</v>
      </c>
      <c r="D396" s="50" t="s">
        <v>213</v>
      </c>
      <c r="E396" s="80">
        <v>5</v>
      </c>
      <c r="F396" s="79"/>
      <c r="G396" s="79">
        <f t="shared" si="5"/>
        <v>0</v>
      </c>
    </row>
    <row r="397" spans="1:7" x14ac:dyDescent="0.2">
      <c r="A397" s="125" t="s">
        <v>980</v>
      </c>
      <c r="B397" s="45" t="s">
        <v>549</v>
      </c>
      <c r="C397" s="148" t="s">
        <v>519</v>
      </c>
      <c r="D397" s="50" t="s">
        <v>213</v>
      </c>
      <c r="E397" s="66"/>
      <c r="F397" s="77"/>
      <c r="G397" s="77"/>
    </row>
    <row r="398" spans="1:7" x14ac:dyDescent="0.2">
      <c r="A398" s="125" t="s">
        <v>981</v>
      </c>
      <c r="B398" s="45" t="s">
        <v>550</v>
      </c>
      <c r="C398" s="148" t="s">
        <v>519</v>
      </c>
      <c r="D398" s="50" t="s">
        <v>213</v>
      </c>
      <c r="E398" s="66"/>
      <c r="F398" s="77"/>
      <c r="G398" s="77"/>
    </row>
    <row r="399" spans="1:7" x14ac:dyDescent="0.2">
      <c r="A399" s="125" t="s">
        <v>982</v>
      </c>
      <c r="B399" s="45" t="s">
        <v>551</v>
      </c>
      <c r="C399" s="148" t="s">
        <v>519</v>
      </c>
      <c r="D399" s="50" t="s">
        <v>213</v>
      </c>
      <c r="E399" s="66"/>
      <c r="F399" s="77"/>
      <c r="G399" s="77"/>
    </row>
    <row r="400" spans="1:7" x14ac:dyDescent="0.2">
      <c r="A400" s="125" t="s">
        <v>983</v>
      </c>
      <c r="B400" s="45" t="s">
        <v>552</v>
      </c>
      <c r="C400" s="148" t="s">
        <v>519</v>
      </c>
      <c r="D400" s="50" t="s">
        <v>213</v>
      </c>
      <c r="E400" s="66"/>
      <c r="F400" s="77"/>
      <c r="G400" s="77"/>
    </row>
    <row r="401" spans="1:8" x14ac:dyDescent="0.2">
      <c r="A401" s="125" t="s">
        <v>984</v>
      </c>
      <c r="B401" s="45" t="s">
        <v>553</v>
      </c>
      <c r="C401" s="148" t="s">
        <v>519</v>
      </c>
      <c r="D401" s="50" t="s">
        <v>213</v>
      </c>
      <c r="E401" s="66"/>
      <c r="F401" s="77"/>
      <c r="G401" s="77"/>
    </row>
    <row r="402" spans="1:8" x14ac:dyDescent="0.2">
      <c r="A402" s="125" t="s">
        <v>985</v>
      </c>
      <c r="B402" s="45" t="s">
        <v>554</v>
      </c>
      <c r="C402" s="148" t="s">
        <v>519</v>
      </c>
      <c r="D402" s="50" t="s">
        <v>213</v>
      </c>
      <c r="E402" s="66"/>
      <c r="F402" s="77"/>
      <c r="G402" s="77"/>
    </row>
    <row r="403" spans="1:8" x14ac:dyDescent="0.2">
      <c r="A403" s="125" t="s">
        <v>986</v>
      </c>
      <c r="B403" s="45" t="s">
        <v>555</v>
      </c>
      <c r="C403" s="148" t="s">
        <v>519</v>
      </c>
      <c r="D403" s="50" t="s">
        <v>213</v>
      </c>
      <c r="E403" s="66"/>
      <c r="F403" s="77"/>
      <c r="G403" s="77"/>
    </row>
    <row r="404" spans="1:8" x14ac:dyDescent="0.2">
      <c r="A404" s="125" t="s">
        <v>987</v>
      </c>
      <c r="B404" s="44" t="s">
        <v>407</v>
      </c>
      <c r="C404" s="146"/>
      <c r="D404" s="50"/>
      <c r="E404" s="162"/>
      <c r="F404" s="79"/>
      <c r="G404" s="79"/>
    </row>
    <row r="405" spans="1:8" ht="22.5" x14ac:dyDescent="0.25">
      <c r="A405" s="125" t="s">
        <v>988</v>
      </c>
      <c r="B405" s="44" t="s">
        <v>1201</v>
      </c>
      <c r="C405" s="146" t="s">
        <v>188</v>
      </c>
      <c r="D405" s="50"/>
      <c r="E405" s="116">
        <v>5</v>
      </c>
      <c r="F405" s="77"/>
      <c r="G405" s="77">
        <f t="shared" ref="G405:G462" si="6">E405*F405</f>
        <v>0</v>
      </c>
      <c r="H405" s="164"/>
    </row>
    <row r="406" spans="1:8" x14ac:dyDescent="0.2">
      <c r="A406" s="125" t="s">
        <v>989</v>
      </c>
      <c r="B406" s="45" t="s">
        <v>556</v>
      </c>
      <c r="C406" s="148" t="s">
        <v>519</v>
      </c>
      <c r="D406" s="50" t="s">
        <v>213</v>
      </c>
      <c r="E406" s="66"/>
      <c r="F406" s="77"/>
      <c r="G406" s="77"/>
    </row>
    <row r="407" spans="1:8" x14ac:dyDescent="0.2">
      <c r="A407" s="125" t="s">
        <v>990</v>
      </c>
      <c r="B407" s="45" t="s">
        <v>557</v>
      </c>
      <c r="C407" s="148" t="s">
        <v>519</v>
      </c>
      <c r="D407" s="50" t="s">
        <v>213</v>
      </c>
      <c r="E407" s="66"/>
      <c r="F407" s="77"/>
      <c r="G407" s="77"/>
    </row>
    <row r="408" spans="1:8" x14ac:dyDescent="0.2">
      <c r="A408" s="125" t="s">
        <v>991</v>
      </c>
      <c r="B408" s="45" t="s">
        <v>558</v>
      </c>
      <c r="C408" s="148" t="s">
        <v>519</v>
      </c>
      <c r="D408" s="50" t="s">
        <v>213</v>
      </c>
      <c r="E408" s="66"/>
      <c r="F408" s="77"/>
      <c r="G408" s="77"/>
    </row>
    <row r="409" spans="1:8" x14ac:dyDescent="0.2">
      <c r="A409" s="125" t="s">
        <v>992</v>
      </c>
      <c r="B409" s="45" t="s">
        <v>559</v>
      </c>
      <c r="C409" s="148" t="s">
        <v>519</v>
      </c>
      <c r="D409" s="50" t="s">
        <v>213</v>
      </c>
      <c r="E409" s="66"/>
      <c r="F409" s="77"/>
      <c r="G409" s="77"/>
    </row>
    <row r="410" spans="1:8" x14ac:dyDescent="0.2">
      <c r="A410" s="125" t="s">
        <v>993</v>
      </c>
      <c r="B410" s="45" t="s">
        <v>560</v>
      </c>
      <c r="C410" s="148" t="s">
        <v>519</v>
      </c>
      <c r="D410" s="50" t="s">
        <v>213</v>
      </c>
      <c r="E410" s="66"/>
      <c r="F410" s="77"/>
      <c r="G410" s="77"/>
    </row>
    <row r="411" spans="1:8" ht="22.5" x14ac:dyDescent="0.2">
      <c r="A411" s="125" t="s">
        <v>994</v>
      </c>
      <c r="B411" s="43" t="s">
        <v>408</v>
      </c>
      <c r="C411" s="146" t="s">
        <v>188</v>
      </c>
      <c r="D411" s="50" t="s">
        <v>213</v>
      </c>
      <c r="E411" s="80">
        <v>5</v>
      </c>
      <c r="F411" s="77"/>
      <c r="G411" s="77">
        <f t="shared" si="6"/>
        <v>0</v>
      </c>
    </row>
    <row r="412" spans="1:8" ht="22.5" x14ac:dyDescent="0.2">
      <c r="A412" s="125" t="s">
        <v>995</v>
      </c>
      <c r="B412" s="43" t="s">
        <v>409</v>
      </c>
      <c r="C412" s="146" t="s">
        <v>188</v>
      </c>
      <c r="D412" s="50" t="s">
        <v>213</v>
      </c>
      <c r="E412" s="80">
        <v>5</v>
      </c>
      <c r="F412" s="77"/>
      <c r="G412" s="77">
        <f t="shared" si="6"/>
        <v>0</v>
      </c>
    </row>
    <row r="413" spans="1:8" ht="24" x14ac:dyDescent="0.2">
      <c r="A413" s="125" t="s">
        <v>996</v>
      </c>
      <c r="B413" s="43" t="s">
        <v>410</v>
      </c>
      <c r="C413" s="146" t="s">
        <v>188</v>
      </c>
      <c r="D413" s="50" t="s">
        <v>213</v>
      </c>
      <c r="E413" s="80">
        <v>5</v>
      </c>
      <c r="F413" s="77"/>
      <c r="G413" s="77">
        <f t="shared" si="6"/>
        <v>0</v>
      </c>
    </row>
    <row r="414" spans="1:8" ht="22.5" x14ac:dyDescent="0.2">
      <c r="A414" s="125" t="s">
        <v>997</v>
      </c>
      <c r="B414" s="43" t="s">
        <v>411</v>
      </c>
      <c r="C414" s="146" t="s">
        <v>188</v>
      </c>
      <c r="D414" s="50" t="s">
        <v>213</v>
      </c>
      <c r="E414" s="80">
        <v>5</v>
      </c>
      <c r="F414" s="77"/>
      <c r="G414" s="77">
        <f t="shared" si="6"/>
        <v>0</v>
      </c>
    </row>
    <row r="415" spans="1:8" ht="22.5" x14ac:dyDescent="0.2">
      <c r="A415" s="125" t="s">
        <v>998</v>
      </c>
      <c r="B415" s="43" t="s">
        <v>412</v>
      </c>
      <c r="C415" s="146" t="s">
        <v>188</v>
      </c>
      <c r="D415" s="50" t="s">
        <v>213</v>
      </c>
      <c r="E415" s="80">
        <v>5</v>
      </c>
      <c r="F415" s="77"/>
      <c r="G415" s="77">
        <f t="shared" si="6"/>
        <v>0</v>
      </c>
    </row>
    <row r="416" spans="1:8" ht="22.5" x14ac:dyDescent="0.2">
      <c r="A416" s="125" t="s">
        <v>999</v>
      </c>
      <c r="B416" s="43" t="s">
        <v>413</v>
      </c>
      <c r="C416" s="146" t="s">
        <v>188</v>
      </c>
      <c r="D416" s="50" t="s">
        <v>213</v>
      </c>
      <c r="E416" s="80">
        <v>5</v>
      </c>
      <c r="F416" s="77"/>
      <c r="G416" s="77">
        <f t="shared" si="6"/>
        <v>0</v>
      </c>
    </row>
    <row r="417" spans="1:7" ht="22.5" x14ac:dyDescent="0.2">
      <c r="A417" s="125" t="s">
        <v>1000</v>
      </c>
      <c r="B417" s="43" t="s">
        <v>129</v>
      </c>
      <c r="C417" s="146" t="s">
        <v>188</v>
      </c>
      <c r="D417" s="50" t="s">
        <v>213</v>
      </c>
      <c r="E417" s="80">
        <v>5</v>
      </c>
      <c r="F417" s="77"/>
      <c r="G417" s="77">
        <f t="shared" si="6"/>
        <v>0</v>
      </c>
    </row>
    <row r="418" spans="1:7" ht="22.5" x14ac:dyDescent="0.2">
      <c r="A418" s="125" t="s">
        <v>1001</v>
      </c>
      <c r="B418" s="43" t="s">
        <v>290</v>
      </c>
      <c r="C418" s="146" t="s">
        <v>188</v>
      </c>
      <c r="D418" s="50" t="s">
        <v>213</v>
      </c>
      <c r="E418" s="80">
        <v>5</v>
      </c>
      <c r="F418" s="77"/>
      <c r="G418" s="77">
        <f t="shared" si="6"/>
        <v>0</v>
      </c>
    </row>
    <row r="419" spans="1:7" ht="15" customHeight="1" x14ac:dyDescent="0.2">
      <c r="A419" s="125" t="s">
        <v>1002</v>
      </c>
      <c r="B419" s="44" t="s">
        <v>414</v>
      </c>
      <c r="C419" s="148"/>
      <c r="D419" s="50"/>
      <c r="E419" s="50"/>
      <c r="F419" s="77"/>
      <c r="G419" s="77"/>
    </row>
    <row r="420" spans="1:7" ht="22.5" x14ac:dyDescent="0.2">
      <c r="A420" s="125" t="s">
        <v>1003</v>
      </c>
      <c r="B420" s="43" t="s">
        <v>319</v>
      </c>
      <c r="C420" s="146" t="s">
        <v>188</v>
      </c>
      <c r="D420" s="50" t="s">
        <v>213</v>
      </c>
      <c r="E420" s="80">
        <v>5</v>
      </c>
      <c r="F420" s="77"/>
      <c r="G420" s="77">
        <f t="shared" si="6"/>
        <v>0</v>
      </c>
    </row>
    <row r="421" spans="1:7" ht="22.5" x14ac:dyDescent="0.2">
      <c r="A421" s="125" t="s">
        <v>1004</v>
      </c>
      <c r="B421" s="43" t="s">
        <v>317</v>
      </c>
      <c r="C421" s="146" t="s">
        <v>188</v>
      </c>
      <c r="D421" s="50" t="s">
        <v>213</v>
      </c>
      <c r="E421" s="80">
        <v>5</v>
      </c>
      <c r="F421" s="77"/>
      <c r="G421" s="77">
        <f t="shared" si="6"/>
        <v>0</v>
      </c>
    </row>
    <row r="422" spans="1:7" ht="22.5" x14ac:dyDescent="0.2">
      <c r="A422" s="125" t="s">
        <v>1005</v>
      </c>
      <c r="B422" s="43" t="s">
        <v>320</v>
      </c>
      <c r="C422" s="146" t="s">
        <v>188</v>
      </c>
      <c r="D422" s="50" t="s">
        <v>213</v>
      </c>
      <c r="E422" s="80">
        <v>5</v>
      </c>
      <c r="F422" s="77"/>
      <c r="G422" s="77">
        <f t="shared" si="6"/>
        <v>0</v>
      </c>
    </row>
    <row r="423" spans="1:7" ht="22.5" x14ac:dyDescent="0.2">
      <c r="A423" s="125" t="s">
        <v>1006</v>
      </c>
      <c r="B423" s="43" t="s">
        <v>321</v>
      </c>
      <c r="C423" s="146" t="s">
        <v>188</v>
      </c>
      <c r="D423" s="50" t="s">
        <v>213</v>
      </c>
      <c r="E423" s="80">
        <v>5</v>
      </c>
      <c r="F423" s="77"/>
      <c r="G423" s="77">
        <f t="shared" si="6"/>
        <v>0</v>
      </c>
    </row>
    <row r="424" spans="1:7" ht="30" customHeight="1" x14ac:dyDescent="0.2">
      <c r="A424" s="125" t="s">
        <v>1007</v>
      </c>
      <c r="B424" s="42" t="s">
        <v>415</v>
      </c>
      <c r="C424" s="146" t="s">
        <v>188</v>
      </c>
      <c r="D424" s="50" t="s">
        <v>213</v>
      </c>
      <c r="E424" s="80">
        <v>5</v>
      </c>
      <c r="F424" s="77"/>
      <c r="G424" s="77">
        <f t="shared" si="6"/>
        <v>0</v>
      </c>
    </row>
    <row r="425" spans="1:7" ht="36" x14ac:dyDescent="0.2">
      <c r="A425" s="125" t="s">
        <v>1008</v>
      </c>
      <c r="B425" s="42" t="s">
        <v>416</v>
      </c>
      <c r="C425" s="146" t="s">
        <v>188</v>
      </c>
      <c r="D425" s="50" t="s">
        <v>213</v>
      </c>
      <c r="E425" s="80">
        <v>5</v>
      </c>
      <c r="F425" s="77"/>
      <c r="G425" s="77">
        <f t="shared" si="6"/>
        <v>0</v>
      </c>
    </row>
    <row r="426" spans="1:7" ht="22.5" x14ac:dyDescent="0.2">
      <c r="A426" s="125" t="s">
        <v>1009</v>
      </c>
      <c r="B426" s="43" t="s">
        <v>417</v>
      </c>
      <c r="C426" s="146" t="s">
        <v>188</v>
      </c>
      <c r="D426" s="50" t="s">
        <v>213</v>
      </c>
      <c r="E426" s="80">
        <v>5</v>
      </c>
      <c r="F426" s="77"/>
      <c r="G426" s="77">
        <f t="shared" si="6"/>
        <v>0</v>
      </c>
    </row>
    <row r="427" spans="1:7" ht="22.5" x14ac:dyDescent="0.2">
      <c r="A427" s="125" t="s">
        <v>1010</v>
      </c>
      <c r="B427" s="43" t="s">
        <v>418</v>
      </c>
      <c r="C427" s="146" t="s">
        <v>188</v>
      </c>
      <c r="D427" s="50" t="s">
        <v>213</v>
      </c>
      <c r="E427" s="80">
        <v>5</v>
      </c>
      <c r="F427" s="77"/>
      <c r="G427" s="77">
        <f t="shared" si="6"/>
        <v>0</v>
      </c>
    </row>
    <row r="428" spans="1:7" ht="22.5" x14ac:dyDescent="0.2">
      <c r="A428" s="125" t="s">
        <v>1011</v>
      </c>
      <c r="B428" s="43" t="s">
        <v>394</v>
      </c>
      <c r="C428" s="146" t="s">
        <v>188</v>
      </c>
      <c r="D428" s="50" t="s">
        <v>213</v>
      </c>
      <c r="E428" s="80">
        <v>5</v>
      </c>
      <c r="F428" s="77"/>
      <c r="G428" s="77">
        <f t="shared" si="6"/>
        <v>0</v>
      </c>
    </row>
    <row r="429" spans="1:7" s="160" customFormat="1" ht="36" x14ac:dyDescent="0.2">
      <c r="A429" s="125" t="s">
        <v>1012</v>
      </c>
      <c r="B429" s="58" t="s">
        <v>195</v>
      </c>
      <c r="C429" s="165"/>
      <c r="D429" s="131" t="s">
        <v>213</v>
      </c>
      <c r="E429" s="167">
        <v>1</v>
      </c>
      <c r="F429" s="166"/>
      <c r="G429" s="77">
        <f t="shared" si="6"/>
        <v>0</v>
      </c>
    </row>
    <row r="430" spans="1:7" ht="24" x14ac:dyDescent="0.2">
      <c r="A430" s="125" t="s">
        <v>1013</v>
      </c>
      <c r="B430" s="43" t="s">
        <v>419</v>
      </c>
      <c r="C430" s="148"/>
      <c r="D430" s="51" t="s">
        <v>580</v>
      </c>
      <c r="E430" s="80">
        <v>5</v>
      </c>
      <c r="F430" s="77"/>
      <c r="G430" s="77">
        <f t="shared" si="6"/>
        <v>0</v>
      </c>
    </row>
    <row r="431" spans="1:7" ht="12.75" x14ac:dyDescent="0.2">
      <c r="A431" s="125" t="s">
        <v>1014</v>
      </c>
      <c r="B431" s="196" t="s">
        <v>420</v>
      </c>
      <c r="C431" s="196"/>
      <c r="D431" s="196"/>
      <c r="E431" s="196"/>
      <c r="F431" s="115"/>
      <c r="G431" s="115"/>
    </row>
    <row r="432" spans="1:7" ht="36" x14ac:dyDescent="0.2">
      <c r="A432" s="125" t="s">
        <v>1015</v>
      </c>
      <c r="B432" s="43" t="s">
        <v>421</v>
      </c>
      <c r="C432" s="148"/>
      <c r="D432" s="50" t="s">
        <v>213</v>
      </c>
      <c r="E432" s="80">
        <v>5</v>
      </c>
      <c r="F432" s="77"/>
      <c r="G432" s="77">
        <f t="shared" si="6"/>
        <v>0</v>
      </c>
    </row>
    <row r="433" spans="1:7" x14ac:dyDescent="0.2">
      <c r="A433" s="125" t="s">
        <v>1016</v>
      </c>
      <c r="B433" s="44" t="s">
        <v>7</v>
      </c>
      <c r="C433" s="147"/>
      <c r="D433" s="57"/>
      <c r="E433" s="81"/>
      <c r="F433" s="77"/>
      <c r="G433" s="77">
        <f t="shared" si="6"/>
        <v>0</v>
      </c>
    </row>
    <row r="434" spans="1:7" x14ac:dyDescent="0.2">
      <c r="A434" s="125" t="s">
        <v>1017</v>
      </c>
      <c r="B434" s="42" t="s">
        <v>3</v>
      </c>
      <c r="C434" s="146"/>
      <c r="D434" s="50" t="s">
        <v>213</v>
      </c>
      <c r="E434" s="80">
        <v>5</v>
      </c>
      <c r="F434" s="77"/>
      <c r="G434" s="77">
        <f t="shared" si="6"/>
        <v>0</v>
      </c>
    </row>
    <row r="435" spans="1:7" x14ac:dyDescent="0.2">
      <c r="A435" s="125" t="s">
        <v>1018</v>
      </c>
      <c r="B435" s="42" t="s">
        <v>5</v>
      </c>
      <c r="C435" s="146"/>
      <c r="D435" s="50" t="s">
        <v>213</v>
      </c>
      <c r="E435" s="80">
        <v>5</v>
      </c>
      <c r="F435" s="77"/>
      <c r="G435" s="77">
        <f t="shared" si="6"/>
        <v>0</v>
      </c>
    </row>
    <row r="436" spans="1:7" x14ac:dyDescent="0.2">
      <c r="A436" s="125" t="s">
        <v>1019</v>
      </c>
      <c r="B436" s="42" t="s">
        <v>6</v>
      </c>
      <c r="C436" s="146"/>
      <c r="D436" s="50" t="s">
        <v>213</v>
      </c>
      <c r="E436" s="80">
        <v>5</v>
      </c>
      <c r="F436" s="77"/>
      <c r="G436" s="77">
        <f t="shared" si="6"/>
        <v>0</v>
      </c>
    </row>
    <row r="437" spans="1:7" x14ac:dyDescent="0.2">
      <c r="A437" s="125" t="s">
        <v>1020</v>
      </c>
      <c r="B437" s="42" t="s">
        <v>20</v>
      </c>
      <c r="C437" s="146"/>
      <c r="D437" s="50" t="s">
        <v>213</v>
      </c>
      <c r="E437" s="80">
        <v>5</v>
      </c>
      <c r="F437" s="77"/>
      <c r="G437" s="77">
        <f t="shared" si="6"/>
        <v>0</v>
      </c>
    </row>
    <row r="438" spans="1:7" x14ac:dyDescent="0.2">
      <c r="A438" s="125" t="s">
        <v>1021</v>
      </c>
      <c r="B438" s="42" t="s">
        <v>21</v>
      </c>
      <c r="C438" s="146"/>
      <c r="D438" s="50" t="s">
        <v>213</v>
      </c>
      <c r="E438" s="80">
        <v>5</v>
      </c>
      <c r="F438" s="77"/>
      <c r="G438" s="77">
        <f t="shared" si="6"/>
        <v>0</v>
      </c>
    </row>
    <row r="439" spans="1:7" x14ac:dyDescent="0.2">
      <c r="A439" s="125" t="s">
        <v>1022</v>
      </c>
      <c r="B439" s="42" t="s">
        <v>422</v>
      </c>
      <c r="C439" s="146"/>
      <c r="D439" s="50" t="s">
        <v>213</v>
      </c>
      <c r="E439" s="80">
        <v>5</v>
      </c>
      <c r="F439" s="77"/>
      <c r="G439" s="77">
        <f t="shared" si="6"/>
        <v>0</v>
      </c>
    </row>
    <row r="440" spans="1:7" x14ac:dyDescent="0.2">
      <c r="A440" s="125" t="s">
        <v>1023</v>
      </c>
      <c r="B440" s="42" t="s">
        <v>423</v>
      </c>
      <c r="C440" s="146"/>
      <c r="D440" s="50" t="s">
        <v>213</v>
      </c>
      <c r="E440" s="80">
        <v>5</v>
      </c>
      <c r="F440" s="77"/>
      <c r="G440" s="77">
        <f t="shared" si="6"/>
        <v>0</v>
      </c>
    </row>
    <row r="441" spans="1:7" x14ac:dyDescent="0.2">
      <c r="A441" s="125" t="s">
        <v>1024</v>
      </c>
      <c r="B441" s="42" t="s">
        <v>22</v>
      </c>
      <c r="C441" s="146"/>
      <c r="D441" s="50" t="s">
        <v>213</v>
      </c>
      <c r="E441" s="80">
        <v>5</v>
      </c>
      <c r="F441" s="77"/>
      <c r="G441" s="77">
        <f t="shared" si="6"/>
        <v>0</v>
      </c>
    </row>
    <row r="442" spans="1:7" x14ac:dyDescent="0.2">
      <c r="A442" s="125" t="s">
        <v>1025</v>
      </c>
      <c r="B442" s="42" t="s">
        <v>23</v>
      </c>
      <c r="C442" s="146"/>
      <c r="D442" s="50" t="s">
        <v>213</v>
      </c>
      <c r="E442" s="80">
        <v>5</v>
      </c>
      <c r="F442" s="77"/>
      <c r="G442" s="77">
        <f t="shared" si="6"/>
        <v>0</v>
      </c>
    </row>
    <row r="443" spans="1:7" x14ac:dyDescent="0.2">
      <c r="A443" s="125" t="s">
        <v>1026</v>
      </c>
      <c r="B443" s="42" t="s">
        <v>12</v>
      </c>
      <c r="C443" s="146"/>
      <c r="D443" s="50" t="s">
        <v>213</v>
      </c>
      <c r="E443" s="80">
        <v>5</v>
      </c>
      <c r="F443" s="77"/>
      <c r="G443" s="77">
        <f t="shared" si="6"/>
        <v>0</v>
      </c>
    </row>
    <row r="444" spans="1:7" x14ac:dyDescent="0.2">
      <c r="A444" s="125" t="s">
        <v>1027</v>
      </c>
      <c r="B444" s="42" t="s">
        <v>11</v>
      </c>
      <c r="C444" s="146"/>
      <c r="D444" s="50" t="s">
        <v>213</v>
      </c>
      <c r="E444" s="80">
        <v>5</v>
      </c>
      <c r="F444" s="77"/>
      <c r="G444" s="77">
        <f t="shared" si="6"/>
        <v>0</v>
      </c>
    </row>
    <row r="445" spans="1:7" x14ac:dyDescent="0.2">
      <c r="A445" s="125" t="s">
        <v>1028</v>
      </c>
      <c r="B445" s="42" t="s">
        <v>16</v>
      </c>
      <c r="C445" s="146"/>
      <c r="D445" s="50" t="s">
        <v>213</v>
      </c>
      <c r="E445" s="80">
        <v>5</v>
      </c>
      <c r="F445" s="77"/>
      <c r="G445" s="77">
        <f t="shared" si="6"/>
        <v>0</v>
      </c>
    </row>
    <row r="446" spans="1:7" ht="18.75" customHeight="1" x14ac:dyDescent="0.2">
      <c r="A446" s="125" t="s">
        <v>1029</v>
      </c>
      <c r="B446" s="42" t="s">
        <v>15</v>
      </c>
      <c r="C446" s="146"/>
      <c r="D446" s="50" t="s">
        <v>213</v>
      </c>
      <c r="E446" s="80">
        <v>5</v>
      </c>
      <c r="F446" s="77"/>
      <c r="G446" s="77">
        <f t="shared" si="6"/>
        <v>0</v>
      </c>
    </row>
    <row r="447" spans="1:7" x14ac:dyDescent="0.2">
      <c r="A447" s="125" t="s">
        <v>1030</v>
      </c>
      <c r="B447" s="42" t="s">
        <v>14</v>
      </c>
      <c r="C447" s="146"/>
      <c r="D447" s="50" t="s">
        <v>213</v>
      </c>
      <c r="E447" s="80">
        <v>5</v>
      </c>
      <c r="F447" s="77"/>
      <c r="G447" s="77">
        <f t="shared" si="6"/>
        <v>0</v>
      </c>
    </row>
    <row r="448" spans="1:7" ht="24" x14ac:dyDescent="0.2">
      <c r="A448" s="125" t="s">
        <v>1031</v>
      </c>
      <c r="B448" s="42" t="s">
        <v>13</v>
      </c>
      <c r="C448" s="146"/>
      <c r="D448" s="50" t="s">
        <v>213</v>
      </c>
      <c r="E448" s="80">
        <v>5</v>
      </c>
      <c r="F448" s="77"/>
      <c r="G448" s="77">
        <f t="shared" si="6"/>
        <v>0</v>
      </c>
    </row>
    <row r="449" spans="1:7" x14ac:dyDescent="0.2">
      <c r="A449" s="125" t="s">
        <v>1032</v>
      </c>
      <c r="B449" s="42" t="s">
        <v>8</v>
      </c>
      <c r="C449" s="146"/>
      <c r="D449" s="50" t="s">
        <v>213</v>
      </c>
      <c r="E449" s="80">
        <v>5</v>
      </c>
      <c r="F449" s="77"/>
      <c r="G449" s="77">
        <f t="shared" si="6"/>
        <v>0</v>
      </c>
    </row>
    <row r="450" spans="1:7" x14ac:dyDescent="0.2">
      <c r="A450" s="125" t="s">
        <v>1033</v>
      </c>
      <c r="B450" s="42" t="s">
        <v>9</v>
      </c>
      <c r="C450" s="146"/>
      <c r="D450" s="50" t="s">
        <v>213</v>
      </c>
      <c r="E450" s="80">
        <v>5</v>
      </c>
      <c r="F450" s="77"/>
      <c r="G450" s="77">
        <f t="shared" si="6"/>
        <v>0</v>
      </c>
    </row>
    <row r="451" spans="1:7" ht="18.75" customHeight="1" x14ac:dyDescent="0.2">
      <c r="A451" s="125" t="s">
        <v>1034</v>
      </c>
      <c r="B451" s="42" t="s">
        <v>17</v>
      </c>
      <c r="C451" s="146"/>
      <c r="D451" s="50" t="s">
        <v>213</v>
      </c>
      <c r="E451" s="80">
        <v>5</v>
      </c>
      <c r="F451" s="77"/>
      <c r="G451" s="77">
        <f t="shared" si="6"/>
        <v>0</v>
      </c>
    </row>
    <row r="452" spans="1:7" x14ac:dyDescent="0.2">
      <c r="A452" s="125" t="s">
        <v>1035</v>
      </c>
      <c r="B452" s="42" t="s">
        <v>424</v>
      </c>
      <c r="C452" s="146"/>
      <c r="D452" s="50" t="s">
        <v>213</v>
      </c>
      <c r="E452" s="80">
        <v>5</v>
      </c>
      <c r="F452" s="77"/>
      <c r="G452" s="77">
        <f t="shared" si="6"/>
        <v>0</v>
      </c>
    </row>
    <row r="453" spans="1:7" ht="24" x14ac:dyDescent="0.2">
      <c r="A453" s="125" t="s">
        <v>1036</v>
      </c>
      <c r="B453" s="42" t="s">
        <v>425</v>
      </c>
      <c r="C453" s="146"/>
      <c r="D453" s="50" t="s">
        <v>213</v>
      </c>
      <c r="E453" s="80">
        <v>5</v>
      </c>
      <c r="F453" s="77"/>
      <c r="G453" s="77">
        <f t="shared" si="6"/>
        <v>0</v>
      </c>
    </row>
    <row r="454" spans="1:7" ht="24" x14ac:dyDescent="0.2">
      <c r="A454" s="125" t="s">
        <v>1037</v>
      </c>
      <c r="B454" s="42" t="s">
        <v>426</v>
      </c>
      <c r="C454" s="146"/>
      <c r="D454" s="50" t="s">
        <v>213</v>
      </c>
      <c r="E454" s="80">
        <v>5</v>
      </c>
      <c r="F454" s="77"/>
      <c r="G454" s="77">
        <f t="shared" si="6"/>
        <v>0</v>
      </c>
    </row>
    <row r="455" spans="1:7" ht="24" x14ac:dyDescent="0.2">
      <c r="A455" s="125" t="s">
        <v>1038</v>
      </c>
      <c r="B455" s="42" t="s">
        <v>427</v>
      </c>
      <c r="C455" s="146"/>
      <c r="D455" s="50" t="s">
        <v>213</v>
      </c>
      <c r="E455" s="80">
        <v>5</v>
      </c>
      <c r="F455" s="77"/>
      <c r="G455" s="77">
        <f t="shared" si="6"/>
        <v>0</v>
      </c>
    </row>
    <row r="456" spans="1:7" ht="14.25" customHeight="1" x14ac:dyDescent="0.2">
      <c r="A456" s="125" t="s">
        <v>1039</v>
      </c>
      <c r="B456" s="42" t="s">
        <v>428</v>
      </c>
      <c r="C456" s="146"/>
      <c r="D456" s="50" t="s">
        <v>213</v>
      </c>
      <c r="E456" s="80">
        <v>5</v>
      </c>
      <c r="F456" s="77"/>
      <c r="G456" s="77">
        <f t="shared" si="6"/>
        <v>0</v>
      </c>
    </row>
    <row r="457" spans="1:7" ht="15" customHeight="1" x14ac:dyDescent="0.2">
      <c r="A457" s="125" t="s">
        <v>1040</v>
      </c>
      <c r="B457" s="42" t="s">
        <v>429</v>
      </c>
      <c r="C457" s="146"/>
      <c r="D457" s="50" t="s">
        <v>213</v>
      </c>
      <c r="E457" s="80">
        <v>5</v>
      </c>
      <c r="F457" s="77"/>
      <c r="G457" s="77">
        <f t="shared" si="6"/>
        <v>0</v>
      </c>
    </row>
    <row r="458" spans="1:7" ht="16.5" customHeight="1" x14ac:dyDescent="0.2">
      <c r="A458" s="125" t="s">
        <v>1041</v>
      </c>
      <c r="B458" s="42" t="s">
        <v>430</v>
      </c>
      <c r="C458" s="146"/>
      <c r="D458" s="50" t="s">
        <v>213</v>
      </c>
      <c r="E458" s="80">
        <v>5</v>
      </c>
      <c r="F458" s="77"/>
      <c r="G458" s="77">
        <f t="shared" si="6"/>
        <v>0</v>
      </c>
    </row>
    <row r="459" spans="1:7" ht="24" x14ac:dyDescent="0.2">
      <c r="A459" s="125" t="s">
        <v>1042</v>
      </c>
      <c r="B459" s="42" t="s">
        <v>431</v>
      </c>
      <c r="C459" s="146"/>
      <c r="D459" s="50" t="s">
        <v>213</v>
      </c>
      <c r="E459" s="80">
        <v>5</v>
      </c>
      <c r="F459" s="77"/>
      <c r="G459" s="77">
        <f t="shared" si="6"/>
        <v>0</v>
      </c>
    </row>
    <row r="460" spans="1:7" ht="24" x14ac:dyDescent="0.2">
      <c r="A460" s="125" t="s">
        <v>1043</v>
      </c>
      <c r="B460" s="44" t="s">
        <v>25</v>
      </c>
      <c r="C460" s="147"/>
      <c r="D460" s="57"/>
      <c r="E460" s="57"/>
      <c r="F460" s="57"/>
      <c r="G460" s="77"/>
    </row>
    <row r="461" spans="1:7" ht="22.5" x14ac:dyDescent="0.2">
      <c r="A461" s="125" t="s">
        <v>1044</v>
      </c>
      <c r="B461" s="43" t="s">
        <v>103</v>
      </c>
      <c r="C461" s="146" t="s">
        <v>188</v>
      </c>
      <c r="D461" s="50" t="s">
        <v>213</v>
      </c>
      <c r="E461" s="80">
        <v>5</v>
      </c>
      <c r="F461" s="77"/>
      <c r="G461" s="77">
        <f t="shared" si="6"/>
        <v>0</v>
      </c>
    </row>
    <row r="462" spans="1:7" ht="22.5" x14ac:dyDescent="0.2">
      <c r="A462" s="125" t="s">
        <v>1045</v>
      </c>
      <c r="B462" s="43" t="s">
        <v>126</v>
      </c>
      <c r="C462" s="146" t="s">
        <v>188</v>
      </c>
      <c r="D462" s="50" t="s">
        <v>213</v>
      </c>
      <c r="E462" s="80">
        <v>5</v>
      </c>
      <c r="F462" s="77"/>
      <c r="G462" s="77">
        <f t="shared" si="6"/>
        <v>0</v>
      </c>
    </row>
    <row r="463" spans="1:7" ht="22.5" x14ac:dyDescent="0.2">
      <c r="A463" s="125" t="s">
        <v>1046</v>
      </c>
      <c r="B463" s="43" t="s">
        <v>107</v>
      </c>
      <c r="C463" s="146" t="s">
        <v>188</v>
      </c>
      <c r="D463" s="50" t="s">
        <v>213</v>
      </c>
      <c r="E463" s="80">
        <v>5</v>
      </c>
      <c r="F463" s="77"/>
      <c r="G463" s="77">
        <f t="shared" ref="G463:G517" si="7">E463*F463</f>
        <v>0</v>
      </c>
    </row>
    <row r="464" spans="1:7" ht="22.5" x14ac:dyDescent="0.2">
      <c r="A464" s="125" t="s">
        <v>1047</v>
      </c>
      <c r="B464" s="43" t="s">
        <v>305</v>
      </c>
      <c r="C464" s="146" t="s">
        <v>188</v>
      </c>
      <c r="D464" s="50" t="s">
        <v>213</v>
      </c>
      <c r="E464" s="80">
        <v>5</v>
      </c>
      <c r="F464" s="77"/>
      <c r="G464" s="77">
        <f t="shared" si="7"/>
        <v>0</v>
      </c>
    </row>
    <row r="465" spans="1:7" ht="22.5" x14ac:dyDescent="0.2">
      <c r="A465" s="125" t="s">
        <v>1048</v>
      </c>
      <c r="B465" s="43" t="s">
        <v>306</v>
      </c>
      <c r="C465" s="146" t="s">
        <v>188</v>
      </c>
      <c r="D465" s="50" t="s">
        <v>213</v>
      </c>
      <c r="E465" s="80">
        <v>5</v>
      </c>
      <c r="F465" s="77"/>
      <c r="G465" s="77">
        <f t="shared" si="7"/>
        <v>0</v>
      </c>
    </row>
    <row r="466" spans="1:7" ht="22.5" x14ac:dyDescent="0.2">
      <c r="A466" s="125" t="s">
        <v>1049</v>
      </c>
      <c r="B466" s="43" t="s">
        <v>16</v>
      </c>
      <c r="C466" s="146" t="s">
        <v>188</v>
      </c>
      <c r="D466" s="50" t="s">
        <v>213</v>
      </c>
      <c r="E466" s="80">
        <v>5</v>
      </c>
      <c r="F466" s="77"/>
      <c r="G466" s="77">
        <f t="shared" si="7"/>
        <v>0</v>
      </c>
    </row>
    <row r="467" spans="1:7" ht="22.5" x14ac:dyDescent="0.2">
      <c r="A467" s="125" t="s">
        <v>1050</v>
      </c>
      <c r="B467" s="43" t="s">
        <v>576</v>
      </c>
      <c r="C467" s="146" t="s">
        <v>188</v>
      </c>
      <c r="D467" s="50" t="s">
        <v>213</v>
      </c>
      <c r="E467" s="80">
        <v>5</v>
      </c>
      <c r="F467" s="77"/>
      <c r="G467" s="77">
        <f t="shared" si="7"/>
        <v>0</v>
      </c>
    </row>
    <row r="468" spans="1:7" ht="15" customHeight="1" x14ac:dyDescent="0.2">
      <c r="A468" s="125" t="s">
        <v>1051</v>
      </c>
      <c r="B468" s="44" t="s">
        <v>432</v>
      </c>
      <c r="C468" s="147"/>
      <c r="D468" s="57"/>
      <c r="E468" s="57"/>
      <c r="F468" s="77"/>
      <c r="G468" s="77"/>
    </row>
    <row r="469" spans="1:7" ht="22.5" x14ac:dyDescent="0.2">
      <c r="A469" s="125" t="s">
        <v>1052</v>
      </c>
      <c r="B469" s="43" t="s">
        <v>203</v>
      </c>
      <c r="C469" s="146" t="s">
        <v>188</v>
      </c>
      <c r="D469" s="50" t="s">
        <v>213</v>
      </c>
      <c r="E469" s="80">
        <v>15</v>
      </c>
      <c r="F469" s="77"/>
      <c r="G469" s="77">
        <f t="shared" si="7"/>
        <v>0</v>
      </c>
    </row>
    <row r="470" spans="1:7" ht="22.5" x14ac:dyDescent="0.2">
      <c r="A470" s="125" t="s">
        <v>1053</v>
      </c>
      <c r="B470" s="43" t="s">
        <v>124</v>
      </c>
      <c r="C470" s="146" t="s">
        <v>188</v>
      </c>
      <c r="D470" s="50" t="s">
        <v>213</v>
      </c>
      <c r="E470" s="80">
        <v>15</v>
      </c>
      <c r="F470" s="77"/>
      <c r="G470" s="77">
        <f t="shared" si="7"/>
        <v>0</v>
      </c>
    </row>
    <row r="471" spans="1:7" ht="22.5" x14ac:dyDescent="0.2">
      <c r="A471" s="125" t="s">
        <v>1054</v>
      </c>
      <c r="B471" s="43" t="s">
        <v>117</v>
      </c>
      <c r="C471" s="146" t="s">
        <v>188</v>
      </c>
      <c r="D471" s="50" t="s">
        <v>213</v>
      </c>
      <c r="E471" s="80">
        <v>15</v>
      </c>
      <c r="F471" s="77"/>
      <c r="G471" s="77">
        <f t="shared" si="7"/>
        <v>0</v>
      </c>
    </row>
    <row r="472" spans="1:7" ht="22.5" x14ac:dyDescent="0.2">
      <c r="A472" s="125" t="s">
        <v>1055</v>
      </c>
      <c r="B472" s="43" t="s">
        <v>118</v>
      </c>
      <c r="C472" s="146" t="s">
        <v>188</v>
      </c>
      <c r="D472" s="50" t="s">
        <v>213</v>
      </c>
      <c r="E472" s="80">
        <v>15</v>
      </c>
      <c r="F472" s="77"/>
      <c r="G472" s="77">
        <f t="shared" si="7"/>
        <v>0</v>
      </c>
    </row>
    <row r="473" spans="1:7" ht="22.5" x14ac:dyDescent="0.2">
      <c r="A473" s="125" t="s">
        <v>1056</v>
      </c>
      <c r="B473" s="43" t="s">
        <v>235</v>
      </c>
      <c r="C473" s="146" t="s">
        <v>188</v>
      </c>
      <c r="D473" s="50" t="s">
        <v>213</v>
      </c>
      <c r="E473" s="80">
        <v>15</v>
      </c>
      <c r="F473" s="77"/>
      <c r="G473" s="77">
        <f t="shared" si="7"/>
        <v>0</v>
      </c>
    </row>
    <row r="474" spans="1:7" ht="22.5" x14ac:dyDescent="0.2">
      <c r="A474" s="125" t="s">
        <v>1057</v>
      </c>
      <c r="B474" s="43" t="s">
        <v>236</v>
      </c>
      <c r="C474" s="146" t="s">
        <v>188</v>
      </c>
      <c r="D474" s="50" t="s">
        <v>213</v>
      </c>
      <c r="E474" s="80">
        <v>15</v>
      </c>
      <c r="F474" s="77"/>
      <c r="G474" s="77">
        <f t="shared" si="7"/>
        <v>0</v>
      </c>
    </row>
    <row r="475" spans="1:7" ht="22.5" x14ac:dyDescent="0.2">
      <c r="A475" s="125" t="s">
        <v>1058</v>
      </c>
      <c r="B475" s="43" t="s">
        <v>119</v>
      </c>
      <c r="C475" s="146" t="s">
        <v>188</v>
      </c>
      <c r="D475" s="50" t="s">
        <v>213</v>
      </c>
      <c r="E475" s="80">
        <v>15</v>
      </c>
      <c r="F475" s="77"/>
      <c r="G475" s="77">
        <f t="shared" si="7"/>
        <v>0</v>
      </c>
    </row>
    <row r="476" spans="1:7" ht="22.5" x14ac:dyDescent="0.2">
      <c r="A476" s="125" t="s">
        <v>1059</v>
      </c>
      <c r="B476" s="43" t="s">
        <v>120</v>
      </c>
      <c r="C476" s="146" t="s">
        <v>188</v>
      </c>
      <c r="D476" s="50" t="s">
        <v>213</v>
      </c>
      <c r="E476" s="80">
        <v>15</v>
      </c>
      <c r="F476" s="77"/>
      <c r="G476" s="77">
        <f t="shared" si="7"/>
        <v>0</v>
      </c>
    </row>
    <row r="477" spans="1:7" ht="22.5" x14ac:dyDescent="0.2">
      <c r="A477" s="125" t="s">
        <v>1060</v>
      </c>
      <c r="B477" s="43" t="s">
        <v>39</v>
      </c>
      <c r="C477" s="146" t="s">
        <v>188</v>
      </c>
      <c r="D477" s="50" t="s">
        <v>213</v>
      </c>
      <c r="E477" s="80">
        <v>15</v>
      </c>
      <c r="F477" s="77"/>
      <c r="G477" s="77">
        <f t="shared" si="7"/>
        <v>0</v>
      </c>
    </row>
    <row r="478" spans="1:7" ht="22.5" x14ac:dyDescent="0.2">
      <c r="A478" s="125" t="s">
        <v>1061</v>
      </c>
      <c r="B478" s="43" t="s">
        <v>121</v>
      </c>
      <c r="C478" s="146" t="s">
        <v>188</v>
      </c>
      <c r="D478" s="50" t="s">
        <v>213</v>
      </c>
      <c r="E478" s="80">
        <v>15</v>
      </c>
      <c r="F478" s="77"/>
      <c r="G478" s="77">
        <f t="shared" si="7"/>
        <v>0</v>
      </c>
    </row>
    <row r="479" spans="1:7" ht="22.5" x14ac:dyDescent="0.2">
      <c r="A479" s="125" t="s">
        <v>1062</v>
      </c>
      <c r="B479" s="43" t="s">
        <v>238</v>
      </c>
      <c r="C479" s="146" t="s">
        <v>188</v>
      </c>
      <c r="D479" s="50" t="s">
        <v>213</v>
      </c>
      <c r="E479" s="80">
        <v>15</v>
      </c>
      <c r="F479" s="77"/>
      <c r="G479" s="77">
        <f t="shared" si="7"/>
        <v>0</v>
      </c>
    </row>
    <row r="480" spans="1:7" ht="22.5" x14ac:dyDescent="0.2">
      <c r="A480" s="125" t="s">
        <v>1063</v>
      </c>
      <c r="B480" s="43" t="s">
        <v>122</v>
      </c>
      <c r="C480" s="146" t="s">
        <v>188</v>
      </c>
      <c r="D480" s="50" t="s">
        <v>213</v>
      </c>
      <c r="E480" s="80">
        <v>15</v>
      </c>
      <c r="F480" s="77"/>
      <c r="G480" s="77">
        <f t="shared" si="7"/>
        <v>0</v>
      </c>
    </row>
    <row r="481" spans="1:7" ht="22.5" x14ac:dyDescent="0.2">
      <c r="A481" s="125" t="s">
        <v>1064</v>
      </c>
      <c r="B481" s="43" t="s">
        <v>239</v>
      </c>
      <c r="C481" s="146" t="s">
        <v>188</v>
      </c>
      <c r="D481" s="50" t="s">
        <v>213</v>
      </c>
      <c r="E481" s="80">
        <v>15</v>
      </c>
      <c r="F481" s="77"/>
      <c r="G481" s="77">
        <f t="shared" si="7"/>
        <v>0</v>
      </c>
    </row>
    <row r="482" spans="1:7" ht="22.5" x14ac:dyDescent="0.2">
      <c r="A482" s="125" t="s">
        <v>1065</v>
      </c>
      <c r="B482" s="43" t="s">
        <v>136</v>
      </c>
      <c r="C482" s="146" t="s">
        <v>188</v>
      </c>
      <c r="D482" s="50" t="s">
        <v>213</v>
      </c>
      <c r="E482" s="80">
        <v>15</v>
      </c>
      <c r="F482" s="77"/>
      <c r="G482" s="77">
        <f t="shared" si="7"/>
        <v>0</v>
      </c>
    </row>
    <row r="483" spans="1:7" ht="22.5" x14ac:dyDescent="0.2">
      <c r="A483" s="125" t="s">
        <v>1066</v>
      </c>
      <c r="B483" s="43" t="s">
        <v>123</v>
      </c>
      <c r="C483" s="146" t="s">
        <v>188</v>
      </c>
      <c r="D483" s="50" t="s">
        <v>213</v>
      </c>
      <c r="E483" s="80">
        <v>15</v>
      </c>
      <c r="F483" s="77"/>
      <c r="G483" s="77">
        <f t="shared" si="7"/>
        <v>0</v>
      </c>
    </row>
    <row r="484" spans="1:7" ht="22.5" x14ac:dyDescent="0.2">
      <c r="A484" s="125" t="s">
        <v>1067</v>
      </c>
      <c r="B484" s="43" t="s">
        <v>48</v>
      </c>
      <c r="C484" s="146" t="s">
        <v>188</v>
      </c>
      <c r="D484" s="50" t="s">
        <v>213</v>
      </c>
      <c r="E484" s="80">
        <v>15</v>
      </c>
      <c r="F484" s="77"/>
      <c r="G484" s="77">
        <f t="shared" si="7"/>
        <v>0</v>
      </c>
    </row>
    <row r="485" spans="1:7" ht="22.5" x14ac:dyDescent="0.2">
      <c r="A485" s="125" t="s">
        <v>1068</v>
      </c>
      <c r="B485" s="43" t="s">
        <v>125</v>
      </c>
      <c r="C485" s="146" t="s">
        <v>188</v>
      </c>
      <c r="D485" s="50" t="s">
        <v>213</v>
      </c>
      <c r="E485" s="80">
        <v>15</v>
      </c>
      <c r="F485" s="77"/>
      <c r="G485" s="77">
        <f t="shared" si="7"/>
        <v>0</v>
      </c>
    </row>
    <row r="486" spans="1:7" ht="22.5" x14ac:dyDescent="0.2">
      <c r="A486" s="125" t="s">
        <v>1069</v>
      </c>
      <c r="B486" s="43" t="s">
        <v>241</v>
      </c>
      <c r="C486" s="146" t="s">
        <v>188</v>
      </c>
      <c r="D486" s="50" t="s">
        <v>213</v>
      </c>
      <c r="E486" s="80">
        <v>15</v>
      </c>
      <c r="F486" s="77"/>
      <c r="G486" s="77">
        <f t="shared" si="7"/>
        <v>0</v>
      </c>
    </row>
    <row r="487" spans="1:7" ht="22.5" x14ac:dyDescent="0.2">
      <c r="A487" s="125" t="s">
        <v>1070</v>
      </c>
      <c r="B487" s="43" t="s">
        <v>45</v>
      </c>
      <c r="C487" s="146" t="s">
        <v>188</v>
      </c>
      <c r="D487" s="50" t="s">
        <v>213</v>
      </c>
      <c r="E487" s="80">
        <v>15</v>
      </c>
      <c r="F487" s="77"/>
      <c r="G487" s="77">
        <f t="shared" si="7"/>
        <v>0</v>
      </c>
    </row>
    <row r="488" spans="1:7" ht="22.5" x14ac:dyDescent="0.2">
      <c r="A488" s="125" t="s">
        <v>1071</v>
      </c>
      <c r="B488" s="43" t="s">
        <v>242</v>
      </c>
      <c r="C488" s="146" t="s">
        <v>188</v>
      </c>
      <c r="D488" s="50" t="s">
        <v>213</v>
      </c>
      <c r="E488" s="80">
        <v>15</v>
      </c>
      <c r="F488" s="77"/>
      <c r="G488" s="77">
        <f t="shared" si="7"/>
        <v>0</v>
      </c>
    </row>
    <row r="489" spans="1:7" ht="22.5" x14ac:dyDescent="0.2">
      <c r="A489" s="125" t="s">
        <v>1072</v>
      </c>
      <c r="B489" s="43" t="s">
        <v>243</v>
      </c>
      <c r="C489" s="146" t="s">
        <v>188</v>
      </c>
      <c r="D489" s="50" t="s">
        <v>213</v>
      </c>
      <c r="E489" s="80">
        <v>15</v>
      </c>
      <c r="F489" s="77"/>
      <c r="G489" s="77">
        <f t="shared" si="7"/>
        <v>0</v>
      </c>
    </row>
    <row r="490" spans="1:7" ht="22.5" x14ac:dyDescent="0.2">
      <c r="A490" s="125" t="s">
        <v>1073</v>
      </c>
      <c r="B490" s="43" t="s">
        <v>244</v>
      </c>
      <c r="C490" s="146" t="s">
        <v>188</v>
      </c>
      <c r="D490" s="50" t="s">
        <v>213</v>
      </c>
      <c r="E490" s="80">
        <v>15</v>
      </c>
      <c r="F490" s="77"/>
      <c r="G490" s="77">
        <f t="shared" si="7"/>
        <v>0</v>
      </c>
    </row>
    <row r="491" spans="1:7" ht="22.5" x14ac:dyDescent="0.2">
      <c r="A491" s="125" t="s">
        <v>1074</v>
      </c>
      <c r="B491" s="43" t="s">
        <v>245</v>
      </c>
      <c r="C491" s="146" t="s">
        <v>188</v>
      </c>
      <c r="D491" s="50" t="s">
        <v>213</v>
      </c>
      <c r="E491" s="80">
        <v>15</v>
      </c>
      <c r="F491" s="77"/>
      <c r="G491" s="77">
        <f t="shared" si="7"/>
        <v>0</v>
      </c>
    </row>
    <row r="492" spans="1:7" ht="22.5" x14ac:dyDescent="0.2">
      <c r="A492" s="125" t="s">
        <v>1075</v>
      </c>
      <c r="B492" s="43" t="s">
        <v>128</v>
      </c>
      <c r="C492" s="146" t="s">
        <v>188</v>
      </c>
      <c r="D492" s="50" t="s">
        <v>213</v>
      </c>
      <c r="E492" s="80">
        <v>15</v>
      </c>
      <c r="F492" s="77"/>
      <c r="G492" s="77">
        <f t="shared" si="7"/>
        <v>0</v>
      </c>
    </row>
    <row r="493" spans="1:7" ht="22.5" x14ac:dyDescent="0.2">
      <c r="A493" s="125" t="s">
        <v>1076</v>
      </c>
      <c r="B493" s="43" t="s">
        <v>315</v>
      </c>
      <c r="C493" s="146" t="s">
        <v>188</v>
      </c>
      <c r="D493" s="50" t="s">
        <v>213</v>
      </c>
      <c r="E493" s="80">
        <v>15</v>
      </c>
      <c r="F493" s="77"/>
      <c r="G493" s="77">
        <f t="shared" si="7"/>
        <v>0</v>
      </c>
    </row>
    <row r="494" spans="1:7" ht="22.5" x14ac:dyDescent="0.2">
      <c r="A494" s="125" t="s">
        <v>1077</v>
      </c>
      <c r="B494" s="43" t="s">
        <v>46</v>
      </c>
      <c r="C494" s="146" t="s">
        <v>188</v>
      </c>
      <c r="D494" s="50" t="s">
        <v>213</v>
      </c>
      <c r="E494" s="80">
        <v>15</v>
      </c>
      <c r="F494" s="77"/>
      <c r="G494" s="77">
        <f t="shared" si="7"/>
        <v>0</v>
      </c>
    </row>
    <row r="495" spans="1:7" ht="22.5" x14ac:dyDescent="0.2">
      <c r="A495" s="125" t="s">
        <v>1078</v>
      </c>
      <c r="B495" s="43" t="s">
        <v>313</v>
      </c>
      <c r="C495" s="146" t="s">
        <v>188</v>
      </c>
      <c r="D495" s="50" t="s">
        <v>213</v>
      </c>
      <c r="E495" s="80">
        <v>15</v>
      </c>
      <c r="F495" s="77"/>
      <c r="G495" s="77">
        <f t="shared" si="7"/>
        <v>0</v>
      </c>
    </row>
    <row r="496" spans="1:7" ht="22.5" x14ac:dyDescent="0.2">
      <c r="A496" s="125" t="s">
        <v>1079</v>
      </c>
      <c r="B496" s="43" t="s">
        <v>111</v>
      </c>
      <c r="C496" s="146" t="s">
        <v>188</v>
      </c>
      <c r="D496" s="50" t="s">
        <v>213</v>
      </c>
      <c r="E496" s="80">
        <v>15</v>
      </c>
      <c r="F496" s="77"/>
      <c r="G496" s="77">
        <f t="shared" si="7"/>
        <v>0</v>
      </c>
    </row>
    <row r="497" spans="1:7" ht="22.5" x14ac:dyDescent="0.2">
      <c r="A497" s="125" t="s">
        <v>1080</v>
      </c>
      <c r="B497" s="43" t="s">
        <v>257</v>
      </c>
      <c r="C497" s="146" t="s">
        <v>188</v>
      </c>
      <c r="D497" s="50" t="s">
        <v>213</v>
      </c>
      <c r="E497" s="80">
        <v>15</v>
      </c>
      <c r="F497" s="77"/>
      <c r="G497" s="77">
        <f t="shared" si="7"/>
        <v>0</v>
      </c>
    </row>
    <row r="498" spans="1:7" ht="22.5" x14ac:dyDescent="0.2">
      <c r="A498" s="125" t="s">
        <v>1081</v>
      </c>
      <c r="B498" s="43" t="s">
        <v>314</v>
      </c>
      <c r="C498" s="146" t="s">
        <v>188</v>
      </c>
      <c r="D498" s="50" t="s">
        <v>213</v>
      </c>
      <c r="E498" s="80">
        <v>15</v>
      </c>
      <c r="F498" s="77"/>
      <c r="G498" s="77">
        <f t="shared" si="7"/>
        <v>0</v>
      </c>
    </row>
    <row r="499" spans="1:7" ht="21" customHeight="1" x14ac:dyDescent="0.2">
      <c r="A499" s="125" t="s">
        <v>1082</v>
      </c>
      <c r="B499" s="44" t="s">
        <v>433</v>
      </c>
      <c r="C499" s="147"/>
      <c r="D499" s="57"/>
      <c r="E499" s="57"/>
      <c r="F499" s="77"/>
      <c r="G499" s="77"/>
    </row>
    <row r="500" spans="1:7" ht="22.5" x14ac:dyDescent="0.2">
      <c r="A500" s="125" t="s">
        <v>1083</v>
      </c>
      <c r="B500" s="43" t="s">
        <v>318</v>
      </c>
      <c r="C500" s="146" t="s">
        <v>188</v>
      </c>
      <c r="D500" s="50" t="s">
        <v>213</v>
      </c>
      <c r="E500" s="80">
        <v>5</v>
      </c>
      <c r="F500" s="77"/>
      <c r="G500" s="77">
        <f t="shared" si="7"/>
        <v>0</v>
      </c>
    </row>
    <row r="501" spans="1:7" ht="22.5" x14ac:dyDescent="0.2">
      <c r="A501" s="125" t="s">
        <v>1084</v>
      </c>
      <c r="B501" s="43" t="s">
        <v>322</v>
      </c>
      <c r="C501" s="146" t="s">
        <v>188</v>
      </c>
      <c r="D501" s="50" t="s">
        <v>213</v>
      </c>
      <c r="E501" s="80">
        <v>5</v>
      </c>
      <c r="F501" s="77"/>
      <c r="G501" s="77">
        <f t="shared" si="7"/>
        <v>0</v>
      </c>
    </row>
    <row r="502" spans="1:7" ht="22.5" x14ac:dyDescent="0.2">
      <c r="A502" s="125" t="s">
        <v>1085</v>
      </c>
      <c r="B502" s="43" t="s">
        <v>325</v>
      </c>
      <c r="C502" s="146" t="s">
        <v>188</v>
      </c>
      <c r="D502" s="50" t="s">
        <v>213</v>
      </c>
      <c r="E502" s="80">
        <v>5</v>
      </c>
      <c r="F502" s="77"/>
      <c r="G502" s="77">
        <f t="shared" si="7"/>
        <v>0</v>
      </c>
    </row>
    <row r="503" spans="1:7" ht="22.5" x14ac:dyDescent="0.2">
      <c r="A503" s="125" t="s">
        <v>1086</v>
      </c>
      <c r="B503" s="43" t="s">
        <v>144</v>
      </c>
      <c r="C503" s="146" t="s">
        <v>188</v>
      </c>
      <c r="D503" s="50" t="s">
        <v>213</v>
      </c>
      <c r="E503" s="80">
        <v>5</v>
      </c>
      <c r="F503" s="77"/>
      <c r="G503" s="77">
        <f t="shared" si="7"/>
        <v>0</v>
      </c>
    </row>
    <row r="504" spans="1:7" ht="22.5" x14ac:dyDescent="0.2">
      <c r="A504" s="125" t="s">
        <v>1087</v>
      </c>
      <c r="B504" s="43" t="s">
        <v>332</v>
      </c>
      <c r="C504" s="146" t="s">
        <v>188</v>
      </c>
      <c r="D504" s="50" t="s">
        <v>213</v>
      </c>
      <c r="E504" s="80">
        <v>5</v>
      </c>
      <c r="F504" s="77"/>
      <c r="G504" s="77">
        <f t="shared" si="7"/>
        <v>0</v>
      </c>
    </row>
    <row r="505" spans="1:7" ht="22.5" x14ac:dyDescent="0.2">
      <c r="A505" s="125" t="s">
        <v>1088</v>
      </c>
      <c r="B505" s="43" t="s">
        <v>338</v>
      </c>
      <c r="C505" s="146" t="s">
        <v>188</v>
      </c>
      <c r="D505" s="50" t="s">
        <v>213</v>
      </c>
      <c r="E505" s="80">
        <v>5</v>
      </c>
      <c r="F505" s="77"/>
      <c r="G505" s="77">
        <f t="shared" si="7"/>
        <v>0</v>
      </c>
    </row>
    <row r="506" spans="1:7" ht="22.5" x14ac:dyDescent="0.2">
      <c r="A506" s="125" t="s">
        <v>1089</v>
      </c>
      <c r="B506" s="43" t="s">
        <v>341</v>
      </c>
      <c r="C506" s="146" t="s">
        <v>188</v>
      </c>
      <c r="D506" s="50" t="s">
        <v>213</v>
      </c>
      <c r="E506" s="80">
        <v>5</v>
      </c>
      <c r="F506" s="77"/>
      <c r="G506" s="77">
        <f t="shared" si="7"/>
        <v>0</v>
      </c>
    </row>
    <row r="507" spans="1:7" ht="22.5" x14ac:dyDescent="0.2">
      <c r="A507" s="125" t="s">
        <v>1090</v>
      </c>
      <c r="B507" s="43" t="s">
        <v>342</v>
      </c>
      <c r="C507" s="146" t="s">
        <v>188</v>
      </c>
      <c r="D507" s="50" t="s">
        <v>213</v>
      </c>
      <c r="E507" s="80">
        <v>5</v>
      </c>
      <c r="F507" s="77"/>
      <c r="G507" s="77">
        <f t="shared" si="7"/>
        <v>0</v>
      </c>
    </row>
    <row r="508" spans="1:7" ht="16.5" customHeight="1" x14ac:dyDescent="0.2">
      <c r="A508" s="125" t="s">
        <v>1091</v>
      </c>
      <c r="B508" s="44" t="s">
        <v>434</v>
      </c>
      <c r="C508" s="147"/>
      <c r="D508" s="57"/>
      <c r="E508" s="57"/>
      <c r="F508" s="77"/>
      <c r="G508" s="77"/>
    </row>
    <row r="509" spans="1:7" ht="24" x14ac:dyDescent="0.2">
      <c r="A509" s="125" t="s">
        <v>1092</v>
      </c>
      <c r="B509" s="43" t="s">
        <v>26</v>
      </c>
      <c r="C509" s="146" t="s">
        <v>188</v>
      </c>
      <c r="D509" s="50" t="s">
        <v>213</v>
      </c>
      <c r="E509" s="80">
        <v>5</v>
      </c>
      <c r="F509" s="77"/>
      <c r="G509" s="77">
        <f t="shared" si="7"/>
        <v>0</v>
      </c>
    </row>
    <row r="510" spans="1:7" ht="36" x14ac:dyDescent="0.2">
      <c r="A510" s="125" t="s">
        <v>1093</v>
      </c>
      <c r="B510" s="43" t="s">
        <v>435</v>
      </c>
      <c r="C510" s="146" t="s">
        <v>188</v>
      </c>
      <c r="D510" s="50" t="s">
        <v>213</v>
      </c>
      <c r="E510" s="80">
        <v>5</v>
      </c>
      <c r="F510" s="77"/>
      <c r="G510" s="77">
        <f t="shared" si="7"/>
        <v>0</v>
      </c>
    </row>
    <row r="511" spans="1:7" ht="36" x14ac:dyDescent="0.2">
      <c r="A511" s="125" t="s">
        <v>1094</v>
      </c>
      <c r="B511" s="43" t="s">
        <v>369</v>
      </c>
      <c r="C511" s="146" t="s">
        <v>188</v>
      </c>
      <c r="D511" s="50" t="s">
        <v>213</v>
      </c>
      <c r="E511" s="80">
        <v>5</v>
      </c>
      <c r="F511" s="77"/>
      <c r="G511" s="77">
        <f t="shared" si="7"/>
        <v>0</v>
      </c>
    </row>
    <row r="512" spans="1:7" ht="22.5" x14ac:dyDescent="0.2">
      <c r="A512" s="125" t="s">
        <v>1095</v>
      </c>
      <c r="B512" s="43" t="s">
        <v>147</v>
      </c>
      <c r="C512" s="146" t="s">
        <v>188</v>
      </c>
      <c r="D512" s="50" t="s">
        <v>213</v>
      </c>
      <c r="E512" s="80">
        <v>5</v>
      </c>
      <c r="F512" s="77"/>
      <c r="G512" s="77">
        <f t="shared" si="7"/>
        <v>0</v>
      </c>
    </row>
    <row r="513" spans="1:11" ht="24" x14ac:dyDescent="0.2">
      <c r="A513" s="125" t="s">
        <v>1096</v>
      </c>
      <c r="B513" s="43" t="s">
        <v>370</v>
      </c>
      <c r="C513" s="146" t="s">
        <v>188</v>
      </c>
      <c r="D513" s="50" t="s">
        <v>213</v>
      </c>
      <c r="E513" s="80">
        <v>5</v>
      </c>
      <c r="F513" s="77"/>
      <c r="G513" s="77">
        <f t="shared" si="7"/>
        <v>0</v>
      </c>
    </row>
    <row r="514" spans="1:11" ht="36" x14ac:dyDescent="0.2">
      <c r="A514" s="125" t="s">
        <v>1097</v>
      </c>
      <c r="B514" s="43" t="s">
        <v>436</v>
      </c>
      <c r="C514" s="146" t="s">
        <v>188</v>
      </c>
      <c r="D514" s="50" t="s">
        <v>213</v>
      </c>
      <c r="E514" s="80">
        <v>5</v>
      </c>
      <c r="F514" s="77"/>
      <c r="G514" s="77">
        <f t="shared" si="7"/>
        <v>0</v>
      </c>
    </row>
    <row r="515" spans="1:11" ht="36" x14ac:dyDescent="0.2">
      <c r="A515" s="125" t="s">
        <v>1098</v>
      </c>
      <c r="B515" s="43" t="s">
        <v>371</v>
      </c>
      <c r="C515" s="146" t="s">
        <v>188</v>
      </c>
      <c r="D515" s="50" t="s">
        <v>213</v>
      </c>
      <c r="E515" s="80">
        <v>5</v>
      </c>
      <c r="F515" s="77"/>
      <c r="G515" s="77">
        <f t="shared" si="7"/>
        <v>0</v>
      </c>
    </row>
    <row r="516" spans="1:11" ht="22.5" x14ac:dyDescent="0.2">
      <c r="A516" s="125" t="s">
        <v>1099</v>
      </c>
      <c r="B516" s="43" t="s">
        <v>109</v>
      </c>
      <c r="C516" s="146" t="s">
        <v>188</v>
      </c>
      <c r="D516" s="50" t="s">
        <v>213</v>
      </c>
      <c r="E516" s="80">
        <v>5</v>
      </c>
      <c r="F516" s="77"/>
      <c r="G516" s="77">
        <f t="shared" si="7"/>
        <v>0</v>
      </c>
    </row>
    <row r="517" spans="1:11" ht="24" x14ac:dyDescent="0.2">
      <c r="A517" s="125" t="s">
        <v>1100</v>
      </c>
      <c r="B517" s="44" t="s">
        <v>1202</v>
      </c>
      <c r="C517" s="147"/>
      <c r="D517" s="57"/>
      <c r="E517" s="116">
        <v>5</v>
      </c>
      <c r="F517" s="77"/>
      <c r="G517" s="77">
        <f t="shared" si="7"/>
        <v>0</v>
      </c>
      <c r="H517" s="159"/>
      <c r="I517" s="160"/>
      <c r="J517" s="160"/>
      <c r="K517" s="160"/>
    </row>
    <row r="518" spans="1:11" ht="22.5" x14ac:dyDescent="0.2">
      <c r="A518" s="125" t="s">
        <v>1101</v>
      </c>
      <c r="B518" s="43" t="s">
        <v>437</v>
      </c>
      <c r="C518" s="146" t="s">
        <v>188</v>
      </c>
      <c r="D518" s="50" t="s">
        <v>213</v>
      </c>
      <c r="E518" s="66"/>
      <c r="F518" s="77"/>
      <c r="G518" s="77"/>
    </row>
    <row r="519" spans="1:11" ht="22.5" x14ac:dyDescent="0.2">
      <c r="A519" s="125" t="s">
        <v>1102</v>
      </c>
      <c r="B519" s="43" t="s">
        <v>438</v>
      </c>
      <c r="C519" s="146" t="s">
        <v>188</v>
      </c>
      <c r="D519" s="50" t="s">
        <v>213</v>
      </c>
      <c r="E519" s="66"/>
      <c r="F519" s="77"/>
      <c r="G519" s="77"/>
    </row>
    <row r="520" spans="1:11" ht="22.5" x14ac:dyDescent="0.2">
      <c r="A520" s="125" t="s">
        <v>1103</v>
      </c>
      <c r="B520" s="43" t="s">
        <v>439</v>
      </c>
      <c r="C520" s="146" t="s">
        <v>188</v>
      </c>
      <c r="D520" s="50" t="s">
        <v>213</v>
      </c>
      <c r="E520" s="66"/>
      <c r="F520" s="77"/>
      <c r="G520" s="77"/>
    </row>
    <row r="521" spans="1:11" ht="22.5" x14ac:dyDescent="0.2">
      <c r="A521" s="125" t="s">
        <v>1104</v>
      </c>
      <c r="B521" s="43" t="s">
        <v>440</v>
      </c>
      <c r="C521" s="146" t="s">
        <v>188</v>
      </c>
      <c r="D521" s="50" t="s">
        <v>213</v>
      </c>
      <c r="E521" s="66"/>
      <c r="F521" s="77"/>
      <c r="G521" s="77"/>
    </row>
    <row r="522" spans="1:11" ht="22.5" x14ac:dyDescent="0.2">
      <c r="A522" s="125" t="s">
        <v>1105</v>
      </c>
      <c r="B522" s="43" t="s">
        <v>441</v>
      </c>
      <c r="C522" s="146" t="s">
        <v>188</v>
      </c>
      <c r="D522" s="50" t="s">
        <v>213</v>
      </c>
      <c r="E522" s="66"/>
      <c r="F522" s="77"/>
      <c r="G522" s="77"/>
    </row>
    <row r="523" spans="1:11" ht="22.5" x14ac:dyDescent="0.2">
      <c r="A523" s="125" t="s">
        <v>1106</v>
      </c>
      <c r="B523" s="43" t="s">
        <v>442</v>
      </c>
      <c r="C523" s="146" t="s">
        <v>188</v>
      </c>
      <c r="D523" s="50" t="s">
        <v>213</v>
      </c>
      <c r="E523" s="66"/>
      <c r="F523" s="77"/>
      <c r="G523" s="77"/>
    </row>
    <row r="524" spans="1:11" ht="22.5" x14ac:dyDescent="0.2">
      <c r="A524" s="125" t="s">
        <v>1107</v>
      </c>
      <c r="B524" s="43" t="s">
        <v>443</v>
      </c>
      <c r="C524" s="146" t="s">
        <v>188</v>
      </c>
      <c r="D524" s="50" t="s">
        <v>213</v>
      </c>
      <c r="E524" s="66"/>
      <c r="F524" s="77"/>
      <c r="G524" s="77"/>
    </row>
    <row r="525" spans="1:11" ht="22.5" x14ac:dyDescent="0.2">
      <c r="A525" s="125" t="s">
        <v>1108</v>
      </c>
      <c r="B525" s="43" t="s">
        <v>444</v>
      </c>
      <c r="C525" s="146" t="s">
        <v>188</v>
      </c>
      <c r="D525" s="50" t="s">
        <v>213</v>
      </c>
      <c r="E525" s="66"/>
      <c r="F525" s="77"/>
      <c r="G525" s="77"/>
    </row>
    <row r="526" spans="1:11" ht="22.5" x14ac:dyDescent="0.2">
      <c r="A526" s="125" t="s">
        <v>1109</v>
      </c>
      <c r="B526" s="43" t="s">
        <v>445</v>
      </c>
      <c r="C526" s="146" t="s">
        <v>188</v>
      </c>
      <c r="D526" s="50" t="s">
        <v>213</v>
      </c>
      <c r="E526" s="66"/>
      <c r="F526" s="77"/>
      <c r="G526" s="77"/>
    </row>
    <row r="527" spans="1:11" ht="24" x14ac:dyDescent="0.2">
      <c r="A527" s="125" t="s">
        <v>1110</v>
      </c>
      <c r="B527" s="44" t="s">
        <v>1183</v>
      </c>
      <c r="C527" s="147"/>
      <c r="D527" s="57"/>
      <c r="E527" s="116">
        <v>5</v>
      </c>
      <c r="F527" s="77"/>
      <c r="G527" s="77">
        <f t="shared" ref="G527:G580" si="8">E527*F527</f>
        <v>0</v>
      </c>
      <c r="H527" s="159"/>
      <c r="I527" s="160"/>
      <c r="J527" s="160"/>
      <c r="K527" s="160"/>
    </row>
    <row r="528" spans="1:11" ht="22.5" x14ac:dyDescent="0.2">
      <c r="A528" s="125" t="s">
        <v>1111</v>
      </c>
      <c r="B528" s="43" t="s">
        <v>385</v>
      </c>
      <c r="C528" s="146" t="s">
        <v>188</v>
      </c>
      <c r="D528" s="50" t="s">
        <v>213</v>
      </c>
      <c r="E528" s="66"/>
      <c r="F528" s="77"/>
      <c r="G528" s="77"/>
    </row>
    <row r="529" spans="1:8" ht="24.75" customHeight="1" x14ac:dyDescent="0.2">
      <c r="A529" s="125" t="s">
        <v>1112</v>
      </c>
      <c r="B529" s="43" t="s">
        <v>386</v>
      </c>
      <c r="C529" s="146" t="s">
        <v>188</v>
      </c>
      <c r="D529" s="50" t="s">
        <v>213</v>
      </c>
      <c r="E529" s="66"/>
      <c r="F529" s="77"/>
      <c r="G529" s="77"/>
    </row>
    <row r="530" spans="1:8" ht="23.25" customHeight="1" x14ac:dyDescent="0.2">
      <c r="A530" s="125" t="s">
        <v>1113</v>
      </c>
      <c r="B530" s="43" t="s">
        <v>390</v>
      </c>
      <c r="C530" s="146" t="s">
        <v>188</v>
      </c>
      <c r="D530" s="50" t="s">
        <v>213</v>
      </c>
      <c r="E530" s="66"/>
      <c r="F530" s="77"/>
      <c r="G530" s="77"/>
    </row>
    <row r="531" spans="1:8" ht="24" customHeight="1" x14ac:dyDescent="0.2">
      <c r="A531" s="125" t="s">
        <v>1114</v>
      </c>
      <c r="B531" s="43" t="s">
        <v>393</v>
      </c>
      <c r="C531" s="146" t="s">
        <v>188</v>
      </c>
      <c r="D531" s="50" t="s">
        <v>213</v>
      </c>
      <c r="E531" s="66"/>
      <c r="F531" s="77"/>
      <c r="G531" s="77"/>
    </row>
    <row r="532" spans="1:8" ht="15" customHeight="1" x14ac:dyDescent="0.2">
      <c r="A532" s="125" t="s">
        <v>1115</v>
      </c>
      <c r="B532" s="44" t="s">
        <v>446</v>
      </c>
      <c r="C532" s="147"/>
      <c r="D532" s="57"/>
      <c r="E532" s="162"/>
      <c r="F532" s="77"/>
      <c r="G532" s="77"/>
    </row>
    <row r="533" spans="1:8" ht="22.5" x14ac:dyDescent="0.2">
      <c r="A533" s="125" t="s">
        <v>1116</v>
      </c>
      <c r="B533" s="43" t="s">
        <v>391</v>
      </c>
      <c r="C533" s="146" t="s">
        <v>188</v>
      </c>
      <c r="D533" s="50" t="s">
        <v>213</v>
      </c>
      <c r="E533" s="80">
        <v>5</v>
      </c>
      <c r="F533" s="77"/>
      <c r="G533" s="77">
        <f t="shared" si="8"/>
        <v>0</v>
      </c>
    </row>
    <row r="534" spans="1:8" ht="14.25" customHeight="1" x14ac:dyDescent="0.2">
      <c r="A534" s="125" t="s">
        <v>1117</v>
      </c>
      <c r="B534" s="44" t="s">
        <v>146</v>
      </c>
      <c r="C534" s="147"/>
      <c r="D534" s="57"/>
      <c r="E534" s="57"/>
      <c r="F534" s="57"/>
      <c r="G534" s="77"/>
    </row>
    <row r="535" spans="1:8" ht="22.5" x14ac:dyDescent="0.2">
      <c r="A535" s="125" t="s">
        <v>1118</v>
      </c>
      <c r="B535" s="43" t="s">
        <v>129</v>
      </c>
      <c r="C535" s="146" t="s">
        <v>188</v>
      </c>
      <c r="D535" s="50" t="s">
        <v>213</v>
      </c>
      <c r="E535" s="80">
        <v>5</v>
      </c>
      <c r="F535" s="77"/>
      <c r="G535" s="77">
        <f t="shared" si="8"/>
        <v>0</v>
      </c>
    </row>
    <row r="536" spans="1:8" ht="24" x14ac:dyDescent="0.25">
      <c r="A536" s="125" t="s">
        <v>1119</v>
      </c>
      <c r="B536" s="44" t="s">
        <v>1192</v>
      </c>
      <c r="C536" s="146" t="s">
        <v>188</v>
      </c>
      <c r="D536" s="50" t="s">
        <v>213</v>
      </c>
      <c r="E536" s="80">
        <v>5</v>
      </c>
      <c r="F536" s="79"/>
      <c r="G536" s="79">
        <f t="shared" si="8"/>
        <v>0</v>
      </c>
      <c r="H536" s="164"/>
    </row>
    <row r="537" spans="1:8" x14ac:dyDescent="0.2">
      <c r="A537" s="125" t="s">
        <v>1120</v>
      </c>
      <c r="B537" s="45" t="s">
        <v>561</v>
      </c>
      <c r="C537" s="148" t="s">
        <v>519</v>
      </c>
      <c r="D537" s="50" t="s">
        <v>213</v>
      </c>
      <c r="E537" s="66"/>
      <c r="F537" s="77"/>
      <c r="G537" s="77"/>
    </row>
    <row r="538" spans="1:8" x14ac:dyDescent="0.2">
      <c r="A538" s="125" t="s">
        <v>1121</v>
      </c>
      <c r="B538" s="45" t="s">
        <v>562</v>
      </c>
      <c r="C538" s="148" t="s">
        <v>519</v>
      </c>
      <c r="D538" s="50" t="s">
        <v>213</v>
      </c>
      <c r="E538" s="66"/>
      <c r="F538" s="77"/>
      <c r="G538" s="77"/>
    </row>
    <row r="539" spans="1:8" x14ac:dyDescent="0.2">
      <c r="A539" s="125" t="s">
        <v>1122</v>
      </c>
      <c r="B539" s="45" t="s">
        <v>563</v>
      </c>
      <c r="C539" s="148" t="s">
        <v>519</v>
      </c>
      <c r="D539" s="50" t="s">
        <v>213</v>
      </c>
      <c r="E539" s="66"/>
      <c r="F539" s="77"/>
      <c r="G539" s="77"/>
    </row>
    <row r="540" spans="1:8" x14ac:dyDescent="0.2">
      <c r="A540" s="125" t="s">
        <v>1123</v>
      </c>
      <c r="B540" s="45" t="s">
        <v>564</v>
      </c>
      <c r="C540" s="148" t="s">
        <v>519</v>
      </c>
      <c r="D540" s="50" t="s">
        <v>213</v>
      </c>
      <c r="E540" s="66"/>
      <c r="F540" s="77"/>
      <c r="G540" s="77"/>
    </row>
    <row r="541" spans="1:8" x14ac:dyDescent="0.2">
      <c r="A541" s="125" t="s">
        <v>1124</v>
      </c>
      <c r="B541" s="45" t="s">
        <v>565</v>
      </c>
      <c r="C541" s="148" t="s">
        <v>519</v>
      </c>
      <c r="D541" s="50" t="s">
        <v>213</v>
      </c>
      <c r="E541" s="66"/>
      <c r="F541" s="77"/>
      <c r="G541" s="77"/>
    </row>
    <row r="542" spans="1:8" x14ac:dyDescent="0.2">
      <c r="A542" s="125" t="s">
        <v>1125</v>
      </c>
      <c r="B542" s="45" t="s">
        <v>566</v>
      </c>
      <c r="C542" s="148" t="s">
        <v>519</v>
      </c>
      <c r="D542" s="50" t="s">
        <v>213</v>
      </c>
      <c r="E542" s="66"/>
      <c r="F542" s="77"/>
      <c r="G542" s="77"/>
    </row>
    <row r="543" spans="1:8" x14ac:dyDescent="0.2">
      <c r="A543" s="125" t="s">
        <v>1126</v>
      </c>
      <c r="B543" s="45" t="s">
        <v>567</v>
      </c>
      <c r="C543" s="148" t="s">
        <v>519</v>
      </c>
      <c r="D543" s="50" t="s">
        <v>213</v>
      </c>
      <c r="E543" s="66"/>
      <c r="F543" s="77"/>
      <c r="G543" s="77"/>
    </row>
    <row r="544" spans="1:8" x14ac:dyDescent="0.2">
      <c r="A544" s="125" t="s">
        <v>1127</v>
      </c>
      <c r="B544" s="45" t="s">
        <v>568</v>
      </c>
      <c r="C544" s="148" t="s">
        <v>519</v>
      </c>
      <c r="D544" s="50" t="s">
        <v>213</v>
      </c>
      <c r="E544" s="66"/>
      <c r="F544" s="77"/>
      <c r="G544" s="77"/>
    </row>
    <row r="545" spans="1:8" ht="24" x14ac:dyDescent="0.2">
      <c r="A545" s="125" t="s">
        <v>1128</v>
      </c>
      <c r="B545" s="43" t="s">
        <v>398</v>
      </c>
      <c r="C545" s="146" t="s">
        <v>188</v>
      </c>
      <c r="D545" s="50" t="s">
        <v>213</v>
      </c>
      <c r="E545" s="80">
        <v>5</v>
      </c>
      <c r="F545" s="77"/>
      <c r="G545" s="77">
        <f t="shared" si="8"/>
        <v>0</v>
      </c>
    </row>
    <row r="546" spans="1:8" ht="17.25" customHeight="1" x14ac:dyDescent="0.2">
      <c r="A546" s="125" t="s">
        <v>1129</v>
      </c>
      <c r="B546" s="44" t="s">
        <v>447</v>
      </c>
      <c r="C546" s="147"/>
      <c r="D546" s="57"/>
      <c r="E546" s="57"/>
      <c r="F546" s="77"/>
      <c r="G546" s="77"/>
    </row>
    <row r="547" spans="1:8" ht="20.25" customHeight="1" x14ac:dyDescent="0.2">
      <c r="A547" s="125" t="s">
        <v>1130</v>
      </c>
      <c r="B547" s="43" t="s">
        <v>30</v>
      </c>
      <c r="C547" s="146" t="s">
        <v>188</v>
      </c>
      <c r="D547" s="50" t="s">
        <v>213</v>
      </c>
      <c r="E547" s="80">
        <v>5</v>
      </c>
      <c r="F547" s="77"/>
      <c r="G547" s="77">
        <f t="shared" si="8"/>
        <v>0</v>
      </c>
    </row>
    <row r="548" spans="1:8" ht="19.5" customHeight="1" x14ac:dyDescent="0.2">
      <c r="A548" s="125" t="s">
        <v>1131</v>
      </c>
      <c r="B548" s="43" t="s">
        <v>448</v>
      </c>
      <c r="C548" s="146" t="s">
        <v>188</v>
      </c>
      <c r="D548" s="50" t="s">
        <v>213</v>
      </c>
      <c r="E548" s="80">
        <v>5</v>
      </c>
      <c r="F548" s="77"/>
      <c r="G548" s="77">
        <f t="shared" si="8"/>
        <v>0</v>
      </c>
    </row>
    <row r="549" spans="1:8" ht="18.75" customHeight="1" x14ac:dyDescent="0.2">
      <c r="A549" s="125" t="s">
        <v>1132</v>
      </c>
      <c r="B549" s="44" t="s">
        <v>449</v>
      </c>
      <c r="C549" s="147"/>
      <c r="D549" s="57"/>
      <c r="E549" s="57"/>
      <c r="F549" s="77"/>
      <c r="G549" s="77"/>
    </row>
    <row r="550" spans="1:8" ht="24" x14ac:dyDescent="0.25">
      <c r="A550" s="125" t="s">
        <v>1133</v>
      </c>
      <c r="B550" s="44" t="s">
        <v>1200</v>
      </c>
      <c r="C550" s="146" t="s">
        <v>188</v>
      </c>
      <c r="D550" s="50" t="s">
        <v>213</v>
      </c>
      <c r="E550" s="80">
        <v>5</v>
      </c>
      <c r="F550" s="79"/>
      <c r="G550" s="79">
        <f t="shared" si="8"/>
        <v>0</v>
      </c>
      <c r="H550" s="164"/>
    </row>
    <row r="551" spans="1:8" x14ac:dyDescent="0.2">
      <c r="A551" s="125" t="s">
        <v>1134</v>
      </c>
      <c r="B551" s="45" t="s">
        <v>536</v>
      </c>
      <c r="C551" s="148" t="s">
        <v>519</v>
      </c>
      <c r="D551" s="50" t="s">
        <v>213</v>
      </c>
      <c r="E551" s="66"/>
      <c r="F551" s="77"/>
      <c r="G551" s="77"/>
    </row>
    <row r="552" spans="1:8" x14ac:dyDescent="0.2">
      <c r="A552" s="125" t="s">
        <v>1135</v>
      </c>
      <c r="B552" s="45" t="s">
        <v>569</v>
      </c>
      <c r="C552" s="148" t="s">
        <v>519</v>
      </c>
      <c r="D552" s="50" t="s">
        <v>213</v>
      </c>
      <c r="E552" s="66"/>
      <c r="F552" s="77"/>
      <c r="G552" s="77"/>
    </row>
    <row r="553" spans="1:8" x14ac:dyDescent="0.2">
      <c r="A553" s="125" t="s">
        <v>1136</v>
      </c>
      <c r="B553" s="45" t="s">
        <v>537</v>
      </c>
      <c r="C553" s="148" t="s">
        <v>519</v>
      </c>
      <c r="D553" s="50" t="s">
        <v>213</v>
      </c>
      <c r="E553" s="66"/>
      <c r="F553" s="77"/>
      <c r="G553" s="77"/>
    </row>
    <row r="554" spans="1:8" x14ac:dyDescent="0.2">
      <c r="A554" s="125" t="s">
        <v>1137</v>
      </c>
      <c r="B554" s="45" t="s">
        <v>538</v>
      </c>
      <c r="C554" s="148" t="s">
        <v>519</v>
      </c>
      <c r="D554" s="50" t="s">
        <v>213</v>
      </c>
      <c r="E554" s="66"/>
      <c r="F554" s="77"/>
      <c r="G554" s="77"/>
    </row>
    <row r="555" spans="1:8" x14ac:dyDescent="0.2">
      <c r="A555" s="125" t="s">
        <v>1138</v>
      </c>
      <c r="B555" s="45" t="s">
        <v>539</v>
      </c>
      <c r="C555" s="148" t="s">
        <v>519</v>
      </c>
      <c r="D555" s="50" t="s">
        <v>213</v>
      </c>
      <c r="E555" s="66"/>
      <c r="F555" s="77"/>
      <c r="G555" s="77"/>
    </row>
    <row r="556" spans="1:8" x14ac:dyDescent="0.2">
      <c r="A556" s="125" t="s">
        <v>1139</v>
      </c>
      <c r="B556" s="45" t="s">
        <v>540</v>
      </c>
      <c r="C556" s="148" t="s">
        <v>519</v>
      </c>
      <c r="D556" s="50" t="s">
        <v>213</v>
      </c>
      <c r="E556" s="66"/>
      <c r="F556" s="77"/>
      <c r="G556" s="77"/>
    </row>
    <row r="557" spans="1:8" x14ac:dyDescent="0.2">
      <c r="A557" s="125" t="s">
        <v>1140</v>
      </c>
      <c r="B557" s="45" t="s">
        <v>541</v>
      </c>
      <c r="C557" s="148" t="s">
        <v>519</v>
      </c>
      <c r="D557" s="50" t="s">
        <v>213</v>
      </c>
      <c r="E557" s="66"/>
      <c r="F557" s="77"/>
      <c r="G557" s="77"/>
    </row>
    <row r="558" spans="1:8" x14ac:dyDescent="0.2">
      <c r="A558" s="125" t="s">
        <v>1141</v>
      </c>
      <c r="B558" s="45" t="s">
        <v>542</v>
      </c>
      <c r="C558" s="148" t="s">
        <v>519</v>
      </c>
      <c r="D558" s="50" t="s">
        <v>213</v>
      </c>
      <c r="E558" s="66"/>
      <c r="F558" s="77"/>
      <c r="G558" s="77"/>
    </row>
    <row r="559" spans="1:8" ht="12.75" customHeight="1" x14ac:dyDescent="0.2">
      <c r="A559" s="125" t="s">
        <v>1142</v>
      </c>
      <c r="B559" s="45" t="s">
        <v>543</v>
      </c>
      <c r="C559" s="148" t="s">
        <v>519</v>
      </c>
      <c r="D559" s="50" t="s">
        <v>213</v>
      </c>
      <c r="E559" s="66"/>
      <c r="F559" s="77"/>
      <c r="G559" s="77"/>
    </row>
    <row r="560" spans="1:8" x14ac:dyDescent="0.2">
      <c r="A560" s="125" t="s">
        <v>1143</v>
      </c>
      <c r="B560" s="45" t="s">
        <v>570</v>
      </c>
      <c r="C560" s="148" t="s">
        <v>519</v>
      </c>
      <c r="D560" s="50" t="s">
        <v>213</v>
      </c>
      <c r="E560" s="66"/>
      <c r="F560" s="77"/>
      <c r="G560" s="77"/>
    </row>
    <row r="561" spans="1:8" x14ac:dyDescent="0.2">
      <c r="A561" s="125" t="s">
        <v>1144</v>
      </c>
      <c r="B561" s="45" t="s">
        <v>544</v>
      </c>
      <c r="C561" s="148" t="s">
        <v>519</v>
      </c>
      <c r="D561" s="50" t="s">
        <v>213</v>
      </c>
      <c r="E561" s="66"/>
      <c r="F561" s="77"/>
      <c r="G561" s="77"/>
    </row>
    <row r="562" spans="1:8" x14ac:dyDescent="0.2">
      <c r="A562" s="125" t="s">
        <v>1145</v>
      </c>
      <c r="B562" s="45" t="s">
        <v>545</v>
      </c>
      <c r="C562" s="148" t="s">
        <v>519</v>
      </c>
      <c r="D562" s="50" t="s">
        <v>213</v>
      </c>
      <c r="E562" s="66"/>
      <c r="F562" s="77"/>
      <c r="G562" s="77"/>
    </row>
    <row r="563" spans="1:8" ht="15" customHeight="1" x14ac:dyDescent="0.2">
      <c r="A563" s="125" t="s">
        <v>1146</v>
      </c>
      <c r="B563" s="45" t="s">
        <v>546</v>
      </c>
      <c r="C563" s="148" t="s">
        <v>519</v>
      </c>
      <c r="D563" s="50" t="s">
        <v>213</v>
      </c>
      <c r="E563" s="66"/>
      <c r="F563" s="77"/>
      <c r="G563" s="77"/>
    </row>
    <row r="564" spans="1:8" x14ac:dyDescent="0.2">
      <c r="A564" s="125" t="s">
        <v>1147</v>
      </c>
      <c r="B564" s="45" t="s">
        <v>547</v>
      </c>
      <c r="C564" s="148" t="s">
        <v>519</v>
      </c>
      <c r="D564" s="50" t="s">
        <v>213</v>
      </c>
      <c r="E564" s="66"/>
      <c r="F564" s="77"/>
      <c r="G564" s="77"/>
    </row>
    <row r="565" spans="1:8" x14ac:dyDescent="0.2">
      <c r="A565" s="125" t="s">
        <v>1148</v>
      </c>
      <c r="B565" s="45" t="s">
        <v>571</v>
      </c>
      <c r="C565" s="148" t="s">
        <v>519</v>
      </c>
      <c r="D565" s="50" t="s">
        <v>213</v>
      </c>
      <c r="E565" s="66"/>
      <c r="F565" s="77"/>
      <c r="G565" s="77"/>
    </row>
    <row r="566" spans="1:8" x14ac:dyDescent="0.2">
      <c r="A566" s="125" t="s">
        <v>1170</v>
      </c>
      <c r="B566" s="45" t="s">
        <v>548</v>
      </c>
      <c r="C566" s="148" t="s">
        <v>519</v>
      </c>
      <c r="D566" s="50" t="s">
        <v>213</v>
      </c>
      <c r="E566" s="66"/>
      <c r="F566" s="77"/>
      <c r="G566" s="77"/>
    </row>
    <row r="567" spans="1:8" x14ac:dyDescent="0.2">
      <c r="A567" s="125" t="s">
        <v>1171</v>
      </c>
      <c r="B567" s="44" t="s">
        <v>450</v>
      </c>
      <c r="C567" s="147"/>
      <c r="D567" s="57"/>
      <c r="E567" s="162"/>
      <c r="F567" s="77"/>
      <c r="G567" s="77"/>
    </row>
    <row r="568" spans="1:8" ht="22.5" x14ac:dyDescent="0.25">
      <c r="A568" s="125" t="s">
        <v>1172</v>
      </c>
      <c r="B568" s="44" t="s">
        <v>406</v>
      </c>
      <c r="C568" s="146" t="s">
        <v>188</v>
      </c>
      <c r="D568" s="50" t="s">
        <v>213</v>
      </c>
      <c r="E568" s="80">
        <v>5</v>
      </c>
      <c r="F568" s="79"/>
      <c r="G568" s="79">
        <f t="shared" si="8"/>
        <v>0</v>
      </c>
      <c r="H568" s="164"/>
    </row>
    <row r="569" spans="1:8" x14ac:dyDescent="0.2">
      <c r="A569" s="125" t="s">
        <v>1173</v>
      </c>
      <c r="B569" s="45" t="s">
        <v>549</v>
      </c>
      <c r="C569" s="148" t="s">
        <v>519</v>
      </c>
      <c r="D569" s="50" t="s">
        <v>213</v>
      </c>
      <c r="E569" s="66"/>
      <c r="F569" s="77"/>
      <c r="G569" s="77"/>
    </row>
    <row r="570" spans="1:8" x14ac:dyDescent="0.2">
      <c r="A570" s="125" t="s">
        <v>1174</v>
      </c>
      <c r="B570" s="45" t="s">
        <v>550</v>
      </c>
      <c r="C570" s="148" t="s">
        <v>519</v>
      </c>
      <c r="D570" s="50" t="s">
        <v>213</v>
      </c>
      <c r="E570" s="66"/>
      <c r="F570" s="77"/>
      <c r="G570" s="77"/>
    </row>
    <row r="571" spans="1:8" x14ac:dyDescent="0.2">
      <c r="A571" s="125" t="s">
        <v>1175</v>
      </c>
      <c r="B571" s="45" t="s">
        <v>551</v>
      </c>
      <c r="C571" s="148" t="s">
        <v>519</v>
      </c>
      <c r="D571" s="50" t="s">
        <v>213</v>
      </c>
      <c r="E571" s="66"/>
      <c r="F571" s="77"/>
      <c r="G571" s="77"/>
    </row>
    <row r="572" spans="1:8" x14ac:dyDescent="0.2">
      <c r="A572" s="125" t="s">
        <v>1176</v>
      </c>
      <c r="B572" s="45" t="s">
        <v>552</v>
      </c>
      <c r="C572" s="148" t="s">
        <v>519</v>
      </c>
      <c r="D572" s="50" t="s">
        <v>213</v>
      </c>
      <c r="E572" s="66"/>
      <c r="F572" s="77"/>
      <c r="G572" s="77"/>
    </row>
    <row r="573" spans="1:8" x14ac:dyDescent="0.2">
      <c r="A573" s="125" t="s">
        <v>1177</v>
      </c>
      <c r="B573" s="45" t="s">
        <v>553</v>
      </c>
      <c r="C573" s="148" t="s">
        <v>519</v>
      </c>
      <c r="D573" s="50" t="s">
        <v>213</v>
      </c>
      <c r="E573" s="66"/>
      <c r="F573" s="77"/>
      <c r="G573" s="77"/>
    </row>
    <row r="574" spans="1:8" x14ac:dyDescent="0.2">
      <c r="A574" s="125" t="s">
        <v>1178</v>
      </c>
      <c r="B574" s="45" t="s">
        <v>554</v>
      </c>
      <c r="C574" s="148" t="s">
        <v>519</v>
      </c>
      <c r="D574" s="50" t="s">
        <v>213</v>
      </c>
      <c r="E574" s="66"/>
      <c r="F574" s="77"/>
      <c r="G574" s="77"/>
    </row>
    <row r="575" spans="1:8" x14ac:dyDescent="0.2">
      <c r="A575" s="125" t="s">
        <v>1179</v>
      </c>
      <c r="B575" s="45" t="s">
        <v>555</v>
      </c>
      <c r="C575" s="148" t="s">
        <v>519</v>
      </c>
      <c r="D575" s="50" t="s">
        <v>213</v>
      </c>
      <c r="E575" s="66"/>
      <c r="F575" s="77"/>
      <c r="G575" s="77"/>
    </row>
    <row r="576" spans="1:8" x14ac:dyDescent="0.2">
      <c r="A576" s="125" t="s">
        <v>1180</v>
      </c>
      <c r="B576" s="44" t="s">
        <v>413</v>
      </c>
      <c r="C576" s="147"/>
      <c r="D576" s="57"/>
      <c r="E576" s="162"/>
      <c r="F576" s="77"/>
      <c r="G576" s="77"/>
    </row>
    <row r="577" spans="1:7" ht="22.5" x14ac:dyDescent="0.2">
      <c r="A577" s="125" t="s">
        <v>1181</v>
      </c>
      <c r="B577" s="43" t="s">
        <v>451</v>
      </c>
      <c r="C577" s="146" t="s">
        <v>188</v>
      </c>
      <c r="D577" s="50" t="s">
        <v>213</v>
      </c>
      <c r="E577" s="80">
        <v>5</v>
      </c>
      <c r="F577" s="77"/>
      <c r="G577" s="77">
        <f t="shared" si="8"/>
        <v>0</v>
      </c>
    </row>
    <row r="578" spans="1:7" ht="22.5" x14ac:dyDescent="0.2">
      <c r="A578" s="125" t="s">
        <v>1205</v>
      </c>
      <c r="B578" s="43" t="s">
        <v>452</v>
      </c>
      <c r="C578" s="146" t="s">
        <v>188</v>
      </c>
      <c r="D578" s="50" t="s">
        <v>213</v>
      </c>
      <c r="E578" s="80">
        <v>5</v>
      </c>
      <c r="F578" s="77"/>
      <c r="G578" s="77">
        <f t="shared" si="8"/>
        <v>0</v>
      </c>
    </row>
    <row r="579" spans="1:7" s="160" customFormat="1" ht="36" x14ac:dyDescent="0.2">
      <c r="A579" s="125" t="s">
        <v>1206</v>
      </c>
      <c r="B579" s="58" t="s">
        <v>195</v>
      </c>
      <c r="C579" s="165"/>
      <c r="D579" s="131" t="s">
        <v>213</v>
      </c>
      <c r="E579" s="167">
        <v>1</v>
      </c>
      <c r="F579" s="166"/>
      <c r="G579" s="77">
        <f t="shared" si="8"/>
        <v>0</v>
      </c>
    </row>
    <row r="580" spans="1:7" ht="32.25" customHeight="1" x14ac:dyDescent="0.2">
      <c r="A580" s="125" t="s">
        <v>1207</v>
      </c>
      <c r="B580" s="43" t="s">
        <v>453</v>
      </c>
      <c r="C580" s="148"/>
      <c r="D580" s="50" t="s">
        <v>579</v>
      </c>
      <c r="E580" s="80">
        <v>5</v>
      </c>
      <c r="F580" s="77"/>
      <c r="G580" s="77">
        <f t="shared" si="8"/>
        <v>0</v>
      </c>
    </row>
    <row r="581" spans="1:7" ht="15" x14ac:dyDescent="0.2">
      <c r="B581" s="197" t="s">
        <v>217</v>
      </c>
      <c r="C581" s="198"/>
      <c r="D581" s="198"/>
      <c r="E581" s="198"/>
      <c r="F581" s="199"/>
      <c r="G581" s="168">
        <f>SUM(G12:G580)</f>
        <v>0</v>
      </c>
    </row>
    <row r="582" spans="1:7" ht="17.25" customHeight="1" x14ac:dyDescent="0.2">
      <c r="B582" s="188" t="s">
        <v>582</v>
      </c>
      <c r="C582" s="189"/>
      <c r="D582" s="189"/>
      <c r="E582" s="189"/>
      <c r="F582" s="190"/>
      <c r="G582" s="78">
        <f>G581*4</f>
        <v>0</v>
      </c>
    </row>
    <row r="583" spans="1:7" ht="15" x14ac:dyDescent="0.2">
      <c r="B583" s="191" t="s">
        <v>175</v>
      </c>
      <c r="C583" s="192"/>
      <c r="D583" s="192"/>
      <c r="E583" s="192"/>
      <c r="F583" s="193"/>
      <c r="G583" s="79">
        <f>G584-G582</f>
        <v>0</v>
      </c>
    </row>
    <row r="584" spans="1:7" ht="15" x14ac:dyDescent="0.2">
      <c r="B584" s="191" t="s">
        <v>583</v>
      </c>
      <c r="C584" s="192"/>
      <c r="D584" s="192"/>
      <c r="E584" s="192"/>
      <c r="F584" s="193"/>
      <c r="G584" s="79">
        <f>G582*1.22</f>
        <v>0</v>
      </c>
    </row>
    <row r="587" spans="1:7" ht="15" x14ac:dyDescent="0.25">
      <c r="B587" s="1" t="s">
        <v>221</v>
      </c>
      <c r="C587" s="127"/>
      <c r="D587" s="1" t="s">
        <v>174</v>
      </c>
      <c r="E587" s="1"/>
      <c r="F587"/>
    </row>
    <row r="588" spans="1:7" ht="15" x14ac:dyDescent="0.25">
      <c r="B588" s="52" t="s">
        <v>590</v>
      </c>
      <c r="C588" s="143" t="s">
        <v>172</v>
      </c>
      <c r="D588" s="49" t="s">
        <v>173</v>
      </c>
      <c r="E588" s="3"/>
      <c r="F588"/>
    </row>
  </sheetData>
  <mergeCells count="7">
    <mergeCell ref="B582:F582"/>
    <mergeCell ref="B583:F583"/>
    <mergeCell ref="B584:F584"/>
    <mergeCell ref="B10:E10"/>
    <mergeCell ref="B188:E188"/>
    <mergeCell ref="B431:E431"/>
    <mergeCell ref="B581:F581"/>
  </mergeCells>
  <pageMargins left="0.47" right="0.43" top="0.6" bottom="0.47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Sklop 1</vt:lpstr>
      <vt:lpstr>Sklop 2</vt:lpstr>
      <vt:lpstr>Sklop 3</vt:lpstr>
      <vt:lpstr>'Sklop 2'!_ftn1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SJN</dc:creator>
  <cp:lastModifiedBy>SJN</cp:lastModifiedBy>
  <cp:lastPrinted>2023-11-06T13:34:11Z</cp:lastPrinted>
  <dcterms:created xsi:type="dcterms:W3CDTF">2023-09-28T12:23:26Z</dcterms:created>
  <dcterms:modified xsi:type="dcterms:W3CDTF">2023-11-21T09:14:50Z</dcterms:modified>
</cp:coreProperties>
</file>